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C:\Users\AUY77\Desktop\ITA69\"/>
    </mc:Choice>
  </mc:AlternateContent>
  <xr:revisionPtr revIDLastSave="0" documentId="13_ncr:1_{7EDB8C68-4244-4401-8AEB-389CE831780F}" xr6:coauthVersionLast="47" xr6:coauthVersionMax="47" xr10:uidLastSave="{00000000-0000-0000-0000-000000000000}"/>
  <bookViews>
    <workbookView xWindow="-120" yWindow="-120" windowWidth="20730" windowHeight="11040" firstSheet="4" activeTab="12" xr2:uid="{00000000-000D-0000-FFFF-FFFF00000000}"/>
  </bookViews>
  <sheets>
    <sheet name="ภาพรวม" sheetId="1" r:id="rId1"/>
    <sheet name="ต.ค. 67" sheetId="2" r:id="rId2"/>
    <sheet name="พ.ย. 67" sheetId="3" r:id="rId3"/>
    <sheet name="ธ.ค. 67" sheetId="4" r:id="rId4"/>
    <sheet name="ม.ค. 68" sheetId="5" r:id="rId5"/>
    <sheet name="ก.พ. 68" sheetId="6" r:id="rId6"/>
    <sheet name="มี.ค. 68" sheetId="7" r:id="rId7"/>
    <sheet name="เม.ย. 68" sheetId="8" r:id="rId8"/>
    <sheet name="พ.ค. 68" sheetId="9" r:id="rId9"/>
    <sheet name="มิ.ย. 68" sheetId="10" r:id="rId10"/>
    <sheet name="ก.ค. 68" sheetId="11" r:id="rId11"/>
    <sheet name="ส.ค. 68" sheetId="12" r:id="rId12"/>
    <sheet name="ก.ย. 68" sheetId="13" r:id="rId13"/>
  </sheets>
  <definedNames>
    <definedName name="OLE_LINK24" localSheetId="7">'เม.ย. 68'!$A$8</definedName>
    <definedName name="OLE_LINK24" localSheetId="10">'ก.ค. 68'!$A$8</definedName>
    <definedName name="OLE_LINK24" localSheetId="5">'ก.พ. 68'!$A$8</definedName>
    <definedName name="OLE_LINK24" localSheetId="12">'ก.ย. 68'!$A$8</definedName>
    <definedName name="OLE_LINK24" localSheetId="1">'ต.ค. 67'!$A$8</definedName>
    <definedName name="OLE_LINK24" localSheetId="3">'ธ.ค. 67'!$A$8</definedName>
    <definedName name="OLE_LINK24" localSheetId="8">'พ.ค. 68'!$A$8</definedName>
    <definedName name="OLE_LINK24" localSheetId="2">'พ.ย. 67'!$A$8</definedName>
    <definedName name="OLE_LINK24" localSheetId="4">'ม.ค. 68'!$A$8</definedName>
    <definedName name="OLE_LINK24" localSheetId="9">'มิ.ย. 68'!$A$8</definedName>
    <definedName name="OLE_LINK24" localSheetId="6">'มี.ค. 68'!$A$8</definedName>
    <definedName name="OLE_LINK24" localSheetId="11">'ส.ค. 68'!$A$8</definedName>
  </definedNames>
  <calcPr calcId="181029"/>
  <extLst>
    <ext uri="GoogleSheetsCustomDataVersion2">
      <go:sheetsCustomData xmlns:go="http://customooxmlschemas.google.com/" r:id="rId17" roundtripDataChecksum="rHXMeliMsAQA+Zlf+m71/GnGbpFEaION1vv1t+ri2ec="/>
    </ext>
  </extLst>
</workbook>
</file>

<file path=xl/calcChain.xml><?xml version="1.0" encoding="utf-8"?>
<calcChain xmlns="http://schemas.openxmlformats.org/spreadsheetml/2006/main">
  <c r="I16" i="3" l="1"/>
  <c r="I12" i="5"/>
  <c r="I16" i="2"/>
  <c r="I11" i="4"/>
  <c r="I10" i="6"/>
  <c r="I10" i="7"/>
  <c r="I9" i="8"/>
  <c r="I10" i="9"/>
  <c r="I10" i="10"/>
  <c r="I10" i="11"/>
  <c r="I12" i="12"/>
  <c r="I15" i="13"/>
</calcChain>
</file>

<file path=xl/sharedStrings.xml><?xml version="1.0" encoding="utf-8"?>
<sst xmlns="http://schemas.openxmlformats.org/spreadsheetml/2006/main" count="559" uniqueCount="193">
  <si>
    <t>สรุปผลการดำเนินการจัดซื้อจัดจ้างหรือจัดหาพัสดุ ประจำปีงบประมาณ พ.ศ. 2568 (เดือน ตุลาคม 2567 - กันยายน 2568)</t>
  </si>
  <si>
    <t>ลำดับที่</t>
  </si>
  <si>
    <t>วิธีการจัดซื้อจัดจ้าง</t>
  </si>
  <si>
    <t>จำนวนโครงการ</t>
  </si>
  <si>
    <t>งบประมาณจัดซื้อหรือจ้าง (บาท)</t>
  </si>
  <si>
    <t>ปัญหา/อุปสรรค</t>
  </si>
  <si>
    <t>ข้อเสนอแนะ</t>
  </si>
  <si>
    <t>วิธีคัดเลือก</t>
  </si>
  <si>
    <t>ไม่มี</t>
  </si>
  <si>
    <t>วิธีเฉพาะเจาะจง</t>
  </si>
  <si>
    <t>วิธีประกวดแบบ</t>
  </si>
  <si>
    <t>ราคากลาง</t>
  </si>
  <si>
    <t>วิธีซื้อหรือจ้าง</t>
  </si>
  <si>
    <t>เหตุผลที่คัดเลือกโดยสรุป</t>
  </si>
  <si>
    <t>แบบ สขร 1</t>
  </si>
  <si>
    <t>สรุปการดำเนินการจัดซื้อจัดจ้างในรอบ เดือนตุลาคม 2567</t>
  </si>
  <si>
    <t>องค์การบริหารส่วนตำบลนาแวง อำเภอเขมราฐ จังหวัดอุบลราชธานี</t>
  </si>
  <si>
    <t>วันที่  1 พฤศจิกายน 2567</t>
  </si>
  <si>
    <t>งานที่จัดซื้อหรือจ้าง</t>
  </si>
  <si>
    <t>วงเงินที่จะซื้อหรือจ้าง</t>
  </si>
  <si>
    <t>รายชื่อผู้เสนอราคา</t>
  </si>
  <si>
    <t>ราคาที่เสนอ</t>
  </si>
  <si>
    <t>ผู้ได้รับการคัดเลือก</t>
  </si>
  <si>
    <t>ราคาที่ตกลงซื้อหรือจ้าง</t>
  </si>
  <si>
    <t>สัญญาหรือข้อตกลงในการซื้อหรือจ้าง</t>
  </si>
  <si>
    <t>เลขที่</t>
  </si>
  <si>
    <t>วันที่</t>
  </si>
  <si>
    <t>จ้างเหมาปรับปรุงที่ดินและสิ่งก่อสร้างของ อบต.นาแวง ประจำปีงบประมาณ 2568</t>
  </si>
  <si>
    <t>เฉพาะเจาะจง</t>
  </si>
  <si>
    <t>หจก.บี-เอ็ม ลัคกี้นาตาล</t>
  </si>
  <si>
    <t>มีคุณสมบัติถูกต้องครบถ้วน เสนอราคาเหมาะสมภายในวงเงินงบประมาณ</t>
  </si>
  <si>
    <t>22/2568</t>
  </si>
  <si>
    <t>จัดซื้อวัสดุ โครงการแข่งขันเรือยาวประเพณี   ประจำปีงบประมาณ 2568</t>
  </si>
  <si>
    <t>ร้านชลดา</t>
  </si>
  <si>
    <t>03/2568</t>
  </si>
  <si>
    <t>จ้างเหมาทำป้ายโครงการแข่งขันเรือยาวประเพณี  ประจำปีงบประมาณ  2568</t>
  </si>
  <si>
    <t xml:space="preserve">ร้านนิวดีไซน์ </t>
  </si>
  <si>
    <t>ร้านนิวดีไซน์</t>
  </si>
  <si>
    <t>16/2568</t>
  </si>
  <si>
    <t>จัดซื้อถ้วยรางวัล โครงการแข่งขันเรือยาวประเพณี  ประจำปีงบประมาณ 2568</t>
  </si>
  <si>
    <t>04/2568</t>
  </si>
  <si>
    <t xml:space="preserve">จ้างเหมาประกอบอาหาร อาหารว่าง และ น้ำดื่ม ชา กาแฟ อาหารว่างไว้บริการ  ตามโครงการแข่งขันเรือยาวประเพณี ประจำปีงบประมาณ 2568 </t>
  </si>
  <si>
    <t>นางสาวเทียมใจ  แสงชัย</t>
  </si>
  <si>
    <t>นางสาวเทียมใจ   แสงชัย</t>
  </si>
  <si>
    <t>17/2568</t>
  </si>
  <si>
    <t>จ้างเหมาถ่ายวีดีโอ ตามโครงการแข่งขันเรือยาวประเพณี                           ประจำปีงบประมาณ 2568</t>
  </si>
  <si>
    <t>นายวัฒณา  สีบูพิมพา</t>
  </si>
  <si>
    <t>นายวัฒณา   สีบูพิมพา</t>
  </si>
  <si>
    <t>18/2568</t>
  </si>
  <si>
    <t>จ้างเหมาวางทุ่นโครงการแข่งขันเรือยาวประเพณี   ประจำปีงบประมาณ 2568</t>
  </si>
  <si>
    <t>นายสำรอง  สุขเขียว</t>
  </si>
  <si>
    <t>นายสำรอง   สุขเขียว</t>
  </si>
  <si>
    <t>19/2568</t>
  </si>
  <si>
    <t>จ้างเหมาเช่าเครื่องเสียงโครงการแข่งขันเรือยาวประเพณี ประจำปีงบประมาณ 2568</t>
  </si>
  <si>
    <t>นายวิฑูรย์  จุดาบุตร</t>
  </si>
  <si>
    <t>20/2568</t>
  </si>
  <si>
    <t>จ้างเหมาเช่าเรือ โครงการแข่งขันเรือยาวประเพณี ประจำปีงบประมาณ 2568</t>
  </si>
  <si>
    <t>นายจำลอง  วิชัย</t>
  </si>
  <si>
    <t>21/2568</t>
  </si>
  <si>
    <t>สรุปการดำเนินการจัดซื้อจัดจ้างในรอบเดือนพฤศจิกายน 2567</t>
  </si>
  <si>
    <t>วันที่  2 ธันวาคม 2567</t>
  </si>
  <si>
    <t>จ้างเหมาก่อสร้างถนน คสล.หมู่ที่ 6   บ้านโบกม่วง ตำบลนาแวง  อำเภอเขมราฐ ประจำปีงบประมาณ 2568</t>
  </si>
  <si>
    <t>หจก.เอชทีเค 2018 อินเตอร์เทรด</t>
  </si>
  <si>
    <t>หจก.เอชทีเค 2018            อินเตอร์เทรด</t>
  </si>
  <si>
    <t>23/2568</t>
  </si>
  <si>
    <t>จ้างเหมาก่อสร้างถนน คสล.หมู่ที่ 2   บ้านนาแวง ตำบลนาแวง  อำเภอเขมราฐ ประจำปีงบประมาณ 2568</t>
  </si>
  <si>
    <t>หจก.ล้ำหน้าวัสดุ</t>
  </si>
  <si>
    <t>24/2568</t>
  </si>
  <si>
    <t>จัดชื้อวัสดุโครงการอนุรักษ์ประเพณีลอยกระทง ประจำปีงบประมาณ 2568</t>
  </si>
  <si>
    <t>จ้างเหมาทำป้ายโครงการอนุรักษ์ประเพณีลอยกระทง ประจำปีงบประมาณ  2568</t>
  </si>
  <si>
    <t>25/2568</t>
  </si>
  <si>
    <t>จ้างเหมาเวทีโครงการอนุรักษ์ประเพณีลอยกระทง  ประจำปีงบประมาณ 2568</t>
  </si>
  <si>
    <t>นายสุนทร  สืบสุข</t>
  </si>
  <si>
    <t>นายสุนทร   สืบสุข</t>
  </si>
  <si>
    <t>26/2568</t>
  </si>
  <si>
    <t xml:space="preserve">จัดซื้อหมึกกองช่าง </t>
  </si>
  <si>
    <t>ร้านเน๊ทเวิคส์คอมพิวเตอร์</t>
  </si>
  <si>
    <t>7/2568</t>
  </si>
  <si>
    <t>จัดซื้อผ้าไตร ตามโครงการ"ตามรอยเสด็จพระบาทสมเด็จพระปรมินทรมหาภูมิพลอดุลยเดชฯ ประจำปีงบประมาณ 2568</t>
  </si>
  <si>
    <t>ร้านขายดี๊ดี</t>
  </si>
  <si>
    <t>9/2568</t>
  </si>
  <si>
    <t>โครงการก่อสร้างถนนลูกรังเพื่อการเกษตรเลียบคลองส่งน้ำ หมู่ที่ 12 บ้านนาแวงใหม่ ประจำปีงบประมาณ 2568</t>
  </si>
  <si>
    <t>27/2568</t>
  </si>
  <si>
    <t>จัดซื้อวัสดุโครงการส่งเสริมแหล่งท่องเที่ยวในเขตตำบลนาแวง                 ประจำปีงบประมาณ 2568</t>
  </si>
  <si>
    <t>15/2568</t>
  </si>
  <si>
    <t>สรุปการดำเนินการจัดซื้อจัดจ้างในรอบเดือนธันวาคม 2567</t>
  </si>
  <si>
    <t>วันที่  6 มกราคม 2568</t>
  </si>
  <si>
    <t>30/2568</t>
  </si>
  <si>
    <t>หจก.ล้ำหน้าวัดสุ</t>
  </si>
  <si>
    <t>31/2568</t>
  </si>
  <si>
    <t>โครงการติดตั้งโคมไฟฟ้าสาธารณะโซล่าเซลล์  จำนวน  19  จุด  หมู่ที่ 4       บ้านบุ่งขี้เหล็ก ตำบลนาแวง           อำเภอเขมราฐ   จังหวัดอุบลราชธานี     ประจำปีงบประมาณ 2568</t>
  </si>
  <si>
    <t>32/2568</t>
  </si>
  <si>
    <t>37/2568</t>
  </si>
  <si>
    <t>โครงการก่อสร้างถนน คสล. หมู่ที่ 7 บ้านนาสะอาด ตำบลนาแวง อำเภอเขมราฐ  จังหวัดอุบลราชธานี ประจำปีงบประมาณ 2568</t>
  </si>
  <si>
    <t>โครงการก่อสร้างถนน คสล. หมู่ที่ 3  บ้านนาเมือง ตำบลนาแวง อำเภอเขมราฐ จังหวัดอุบลราชธานี ประจำปีงบประมาณ 2568</t>
  </si>
  <si>
    <t>โครงการก่อสร้างถนน คสล.หมู่ที่ 13  บ้านโบกม่วงน้อย ตำบลนาแวง อำเภอเขมราฐ  จังหวัดอุบลราชธานี ประจำปีงบประมาณ  2568</t>
  </si>
  <si>
    <t>สรุปการดำเนินการจัดซื้อจัดจ้างในรอบเดือนมกราคม 2568</t>
  </si>
  <si>
    <t>วันที่  3 กุมภาพันธ์ 2568</t>
  </si>
  <si>
    <t>39/2568</t>
  </si>
  <si>
    <t>หจก. บี-เอ็ม ลัคกี้นาตาล</t>
  </si>
  <si>
    <t>42/2568</t>
  </si>
  <si>
    <t>43/2568</t>
  </si>
  <si>
    <t>ร้านกิจเจริญการไฟฟ้า</t>
  </si>
  <si>
    <t>44/2568</t>
  </si>
  <si>
    <t>45/2568</t>
  </si>
  <si>
    <t>โครงการก่อสร้างถนน คสล. หมู่ที่ 11  บ้านหนองเมืองชุ่ม ตำบลนาแวง อำเภอเขมราฐ  จังหวัดอุบลราชธานี ประจำปีงบประมาณ 2568</t>
  </si>
  <si>
    <t>โครงการปรับปรุงถนนลูกรัง สายทางแยกทางหลวงแผ่นดิน2112  ถึงเขตตำบลกองโพน ตำบลนาแวง อำเภอเขมราฐ จังหวัดอุบลราชธานี ประจำปีงบประมาณ 2568</t>
  </si>
  <si>
    <t>โครงการติดตั้งโคมไฟฟ้าสาธารณะโซล่าเซลล์  จำนวน  19  จุด  หมู่ที่ 4 บ้านบุ่งขี้เหล็ก ตำบลนาแวง อำเภอเขมราฐ จังหวัดอุบลราชธานี ประจำปีงบประมาณ 2568</t>
  </si>
  <si>
    <t>โครงการติดตั้งระบบเสียงตามสายหมู่ที่ 12 บ้านนาแวงใหม่ ตำบลนาแวง อำเภอเขมราฐ จังหวัดอุบลราชธานี  ประจำปีงบประมาณ 2568</t>
  </si>
  <si>
    <t>สรุปการดำเนินการจัดซื้อจัดจ้างในรอบเดือน กุมภาพันธ์ 2568</t>
  </si>
  <si>
    <t>วันที่  3 มีนาคม 2568</t>
  </si>
  <si>
    <t>โครงการบำรุงและปรับปรุงทรัพย์สินครุภัณฑ์ สิ่งก่อสร้าง ที่อยู่ในเครือข่าย สถานีสูบน้ำด้วยพลังงานไฟฟ้า        ประจำปีงบประมาณ 2568</t>
  </si>
  <si>
    <t>ร้านสุจิตราพาณิชย์</t>
  </si>
  <si>
    <t>46/2568</t>
  </si>
  <si>
    <t>47/2568</t>
  </si>
  <si>
    <t>48/2568</t>
  </si>
  <si>
    <t>โครงการก่อสร้างถนน คสล.หมู่ที่ 8 บ้านทรายทอง ตำบลนาแวง อำเภอเขมราฐ จังหวัดอุบลราชธานี ประจำปีงบประมาณ 2568</t>
  </si>
  <si>
    <t>สรุปการดำเนินการจัดซื้อจัดจ้างในรอบเดือน มีนาคม 2568</t>
  </si>
  <si>
    <t>วันที่  1 เมษายน 2568</t>
  </si>
  <si>
    <t>โครงการก่อสร้างถนน คสล. หมู่ที่ 3  บ้านนาเมือง  ตำบลนาแวง อำเภอเขมราฐ จังหวัดอุบลราชธาน                ประจำปีงบประมาณ 2568</t>
  </si>
  <si>
    <t>53/2568</t>
  </si>
  <si>
    <t>56/2568</t>
  </si>
  <si>
    <t>โครงการบำรุงและปรับปรุงทรัพย์สินครุภัณฑ์ สิ่งก่อสร้าง ที่อยู่ในเครือข่ายสถานีสูบน้ำด้วยพลังงาน หมู่ที่ 3        บ้านนาเมือง ตำบลนาแวง  อำเภอเขมราฐ จังหวัดอุบลราชธานี                ประจำปีงบประมาณ 2568</t>
  </si>
  <si>
    <t>62/2568</t>
  </si>
  <si>
    <t>โครงการก่อสร้างท่อระบายน้ำ คสล.หมู่ที่ 2  บ้านนาแวง ตำบลนาแวง อำเภอเขมราฐ จังหวัดอุบลราชธานี ประจำปีงบประมาณ 2568</t>
  </si>
  <si>
    <t>สรุปการดำเนินการจัดซื้อจัดจ้างในรอบเดือน เมษายน 2568</t>
  </si>
  <si>
    <t>วันที่  1 พฤษภาคม 2568</t>
  </si>
  <si>
    <t>61/2568</t>
  </si>
  <si>
    <t xml:space="preserve">โครงการก่อสร้าง ถนน คสล. หมู่ที่ 2 บ้านนาแวง บริเวณทางเข้าหมู่บ้าน  ตำบลนาแวง อำเภอเขมราฐ จังหวัดอุบลราชธานี ประจำปีงบประมาณ 2568   </t>
  </si>
  <si>
    <t xml:space="preserve">โครงการก่อสร้าง ถนน คสล. หมู่ที่ 1 บ้านบุ่งข้อง   ตำบลนาแวง อำเภอเขมราฐ จังหวัดอุบลราชธานี ประจำปีงบประมาณ 2568   </t>
  </si>
  <si>
    <t>สรุปการดำเนินการจัดซื้อจัดจ้างในรอบเดือน พฤษภาคม2568</t>
  </si>
  <si>
    <t>วันที่  4 มิถุนายน 2568</t>
  </si>
  <si>
    <t>72/2568</t>
  </si>
  <si>
    <t>75/2568</t>
  </si>
  <si>
    <t>โครงการก่อสร้างถนน คสล. หมู่ที่ 6   บ้านโบกม่วง ตำบลนาแวง อำเภอเขมราฐ จังหวัดอุบลราชธานี                  ประจำปีงบประมาณ 2568</t>
  </si>
  <si>
    <t>76/2568</t>
  </si>
  <si>
    <t>โครงการก่อสร้างถนน คสล. หมู่ที่ 9 บ้านโพธิ์เมือง ตำบลนาแวง อำเภอเขมราฐ จังหวัดอุบลราชธานี ประจำปีงบประมาณ 2568</t>
  </si>
  <si>
    <t>โครงการปรับปรุงทรัพย์สินครุภัณฑ์ สิ่งก่อสร้าง ที่อยู่ในเครื่อข่าย สถานีสูบน้ำ ด้วยพลังงานไฟฟ้า ประจำปีงบประมาณ 2568</t>
  </si>
  <si>
    <t>โครงการก่อสร้างถนน คสล. หมู่ที่ 6   บ้านโบกม่วง ตำบลนาแวง อำเภอเขมราฐ จังหวัดอุบลราชธานี ประจำปีงบประมาณ 2568</t>
  </si>
  <si>
    <t>สรุปการดำเนินการจัดซื้อจัดจ้างในรอบเดือน มิถุนายน 2568</t>
  </si>
  <si>
    <t>วันที่  1 กรกฎาคม 2568</t>
  </si>
  <si>
    <t>โครงการปรับปรุงทีดินและสิ่งก่อสร้างของ  อบต.นาแวง  ประจำปีงบประมาณ 2568</t>
  </si>
  <si>
    <t>80/2568</t>
  </si>
  <si>
    <t>81/2568</t>
  </si>
  <si>
    <t>82/2568</t>
  </si>
  <si>
    <t>โครงการก่อสร้างถนน คสล. หมู่ที่ 7 บ้านนาสะอาดตำบลนาแวง อำเภอเขมราฐ จังหวัดอุบลราชธานี ประจำปีงบประมาณ 2568</t>
  </si>
  <si>
    <t>โครงการก่อสร้างถนน คสล. หมู่ที่ 11 บ้านหนองเมืองชุ่ม ตำบลนาแวง อำเภอเขมราฐ จังหวัดอุบลราชธานี ประจำปีงบประมาณ 2568</t>
  </si>
  <si>
    <t>สรุปการดำเนินการจัดซื้อจัดจ้างในรอบเดือน กรกฎาคม 2568</t>
  </si>
  <si>
    <t>วันที่  1 สิงหาคม 2568</t>
  </si>
  <si>
    <t>87/2568</t>
  </si>
  <si>
    <t>88/2568</t>
  </si>
  <si>
    <t>92/2568</t>
  </si>
  <si>
    <t>โครงการก่อสร้างถนน คสล. หมู่ที่ 2 บ้านนาแวง ดตำบลนาแวง อำเภอเขมราฐ จังหวัดอุบลราชธานี ประจำปีงบประมาณ 2568</t>
  </si>
  <si>
    <t>โครงการก่อสร้างถนน คสล. หมู่ที่ 13 บ้านโบกม่วงน้อย ตำบลนาแวง อำเภอเขมราฐ จังหวัดอุบลราชธานี ประจำปีงบประมาณ 2568</t>
  </si>
  <si>
    <t>สรุปการดำเนินการจัดซื้อจัดจ้างในรอบเดือน สิงหาคม 2568</t>
  </si>
  <si>
    <t>วันที่  1 กันยายน 2568</t>
  </si>
  <si>
    <t>94/2568</t>
  </si>
  <si>
    <t>ร้านเคอาร์ เซอร์วิส</t>
  </si>
  <si>
    <t>ร้านเคอาร์  เซอร์วิส</t>
  </si>
  <si>
    <t>โครงการปรับปรุงที่ดินและสิ่งก่อสร้างของ อบต.นาแวง  ประจำปีงบประมาณ 2568</t>
  </si>
  <si>
    <t>97/2568</t>
  </si>
  <si>
    <t>จัดซื้อหมึกเครื่องพิมพ์สำนักปลัด</t>
  </si>
  <si>
    <t>ร้านเน็ตเวิคส์คอมพิวเตอร์</t>
  </si>
  <si>
    <t>ร้านเน็ทเวิคส์คอมพิวเตอร์</t>
  </si>
  <si>
    <t>89/2568</t>
  </si>
  <si>
    <t>โครงการติดตั้งไฟฟ้าส่องสว่างทางสาธารณะโซล่าเซล จำนวน 40 จุดหมู่ที่ 4 บ้านบุ่งขี้เหล็ก ตำบลนาแวง อำเภอเขมราฐ จังหวัดอุบลราชธานี ประจำปีงบประมาณ 2568</t>
  </si>
  <si>
    <t>จัดซื้อถังขยะ องค์การบริหารส่วนตำบลนาแวง ประจำปีงบประมาณ 2568</t>
  </si>
  <si>
    <t>สรุปการดำเนินการจัดซื้อจัดจ้างในรอบเดือน กันยายน 2568</t>
  </si>
  <si>
    <t>วันที่  1 ตุลาคม 2568</t>
  </si>
  <si>
    <t>99/2568</t>
  </si>
  <si>
    <t>101/2568</t>
  </si>
  <si>
    <t>จัดซื้อวัสดุยานพาหนะ รถยนต์      องค์การบริหารส่วนตำบลนาแวง            ประจำปีงบประมาณ 2568</t>
  </si>
  <si>
    <t>ร้านรัตนยนต์เขมราฐ</t>
  </si>
  <si>
    <t>100/2568</t>
  </si>
  <si>
    <t>ซ่อมแอร์สำนักงานองค์การบริหารส่วนตำบลนาแวง  ประจำปีงบประมาณ 2568</t>
  </si>
  <si>
    <t>ร้านกิติแอร์</t>
  </si>
  <si>
    <t>106/2568</t>
  </si>
  <si>
    <t>105/2568</t>
  </si>
  <si>
    <t>107/2568</t>
  </si>
  <si>
    <t>โครงการปรับปรุงที่ดินและสิ่งก่อสร้าง ของ อบต.นาแวง  ประจำปีงบประมาณ 2568</t>
  </si>
  <si>
    <t>หจก.โชคทรัพย์ประทีป</t>
  </si>
  <si>
    <t>109/2568</t>
  </si>
  <si>
    <t>110/2568</t>
  </si>
  <si>
    <t>จัดซื้อวัสดุจราจรองค์การบริหารส่วนตำบลนาแวง ประจำปีงบประมาณ 2568</t>
  </si>
  <si>
    <t>จัดซื้อเครื่องตัดแต่งพุ่มไม้ องค์การบริหารส่วนตำบลนาแวง ประจำปีงบประมาณ 2568</t>
  </si>
  <si>
    <t>โครการก่อสร้างถนน คสล.หมู่ที่ 9 บ้านโพธิ์เมือง ตำบลนแวง อำเภอเขมราฐ  จังหวัดอุบลราชธานี ประจำปีงบประมาณ 2568</t>
  </si>
  <si>
    <t>โครการก่อสร้างถนน คสล.หมู่ที่ 3 บ้านนาเมือง  ตำบลนแวง อำเภอเขมราฐ  จังหวัดอุบลราชธานี ประจำปีงบประมาณ 2568</t>
  </si>
  <si>
    <t>โครการก่อสร้างถนน คสล.หมู่ที่ 8 บ้านทรายทอง ตำบลนแวง อำเภอเขมราฐ  จังหวัดอุบลราชธานี ประจำปีงบประมาณ 2568</t>
  </si>
  <si>
    <t>องค์การบริหารส่วนตำบลนาแวง</t>
  </si>
  <si>
    <t>ประกวดราคาจ้างก่อสร้างก่อสร้างถนนคอนกรีตเสริมเหล็ก รหัสทางหลวงท้องถิ่น อบ.ถ. ๑๓๑ - ๑๓ สาย บ้านทรายทอง ถึง บ้านหนองเมืองชุ่ม หมู่ที่ ๘ บ้านทรายทอง ตำบลนาแวง กว้าง ๔ เมตร ยาว ๒,ooo.oo เมตร หนา o.๑๕ เมตร หรือมีพื้นที่ไม่น้อยกว่า ๘,ooo.oo ตารางเมตร องค์การบริหารส่วนตำบลนาแวง อำเภอเขมราฐ จังหวัดอุบลราชธานี</t>
  </si>
  <si>
    <t>ห้างหุ้นส่วนจำกัด เอชทีเค 2018 อินเตอร์เทรด</t>
  </si>
  <si>
    <t>ประกวดราคาอิเล็กทรอนิกส์</t>
  </si>
  <si>
    <t>วิธีประกาศเชิญชวนทั่วไป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</si>
</sst>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18">
    <font>
      <sz val="11"/>
      <color theme="1"/>
      <name val="Tahoma"/>
      <scheme val="minor"/>
    </font>
    <font>
      <sz val="11"/>
      <color theme="1"/>
      <name val="Tahoma"/>
      <family val="2"/>
      <scheme val="minor"/>
    </font>
    <font>
      <b/>
      <sz val="16"/>
      <color theme="1"/>
      <name val="Sarabun"/>
    </font>
    <font>
      <sz val="14"/>
      <color theme="1"/>
      <name val="Sarabun"/>
    </font>
    <font>
      <sz val="16"/>
      <color theme="1"/>
      <name val="TH Sarabun PSK"/>
    </font>
    <font>
      <sz val="11"/>
      <color theme="1"/>
      <name val="Tahoma"/>
      <scheme val="minor"/>
    </font>
    <font>
      <sz val="16"/>
      <color theme="1"/>
      <name val="TH Sarabun New"/>
      <family val="2"/>
    </font>
    <font>
      <sz val="16"/>
      <color theme="1"/>
      <name val="TH SarabunIT๙"/>
      <family val="2"/>
    </font>
    <font>
      <sz val="14"/>
      <color rgb="FF1C1C1C"/>
      <name val="TH SarabunIT๙"/>
      <family val="2"/>
    </font>
    <font>
      <sz val="14"/>
      <color theme="1"/>
      <name val="TH Sarabun New"/>
      <family val="2"/>
    </font>
    <font>
      <sz val="16"/>
      <color rgb="FF1C1C1C"/>
      <name val="TH SarabunIT๙"/>
      <family val="2"/>
      <charset val="222"/>
    </font>
    <font>
      <sz val="16"/>
      <color theme="1"/>
      <name val="TH Sarabun New"/>
      <family val="2"/>
      <charset val="222"/>
    </font>
    <font>
      <sz val="16"/>
      <color rgb="FF1C1C1C"/>
      <name val="TH SarabunIT๙"/>
      <family val="2"/>
    </font>
    <font>
      <sz val="14"/>
      <color theme="1"/>
      <name val="TH Sarabun New"/>
      <family val="2"/>
      <charset val="222"/>
    </font>
    <font>
      <sz val="16"/>
      <color rgb="FF000000"/>
      <name val="TH SarabunIT๙"/>
      <family val="2"/>
    </font>
    <font>
      <sz val="16"/>
      <name val="TH SarabunIT๙"/>
      <family val="2"/>
    </font>
    <font>
      <sz val="16"/>
      <color rgb="FF111827"/>
      <name val="TH SarabunIT๙"/>
      <family val="2"/>
    </font>
    <font>
      <sz val="11"/>
      <color theme="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98">
    <xf numFmtId="0" fontId="0" fillId="0" borderId="0" xfId="0"/>
    <xf numFmtId="0" fontId="2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4" fillId="2" borderId="1" xfId="0" applyFont="1" applyFill="1" applyBorder="1" applyAlignment="1">
      <alignment wrapText="1"/>
    </xf>
    <xf numFmtId="0" fontId="3" fillId="0" borderId="1" xfId="0" applyFont="1" applyBorder="1" applyAlignment="1">
      <alignment horizontal="center"/>
    </xf>
    <xf numFmtId="0" fontId="6" fillId="0" borderId="0" xfId="0" applyFont="1" applyAlignment="1">
      <alignment horizontal="center" vertical="top"/>
    </xf>
    <xf numFmtId="0" fontId="6" fillId="0" borderId="0" xfId="0" applyFont="1"/>
    <xf numFmtId="49" fontId="6" fillId="0" borderId="0" xfId="0" applyNumberFormat="1" applyFont="1"/>
    <xf numFmtId="0" fontId="7" fillId="0" borderId="0" xfId="0" applyFont="1" applyAlignment="1">
      <alignment horizontal="center" vertical="top"/>
    </xf>
    <xf numFmtId="49" fontId="6" fillId="0" borderId="7" xfId="0" applyNumberFormat="1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top"/>
    </xf>
    <xf numFmtId="0" fontId="8" fillId="0" borderId="7" xfId="0" applyFont="1" applyBorder="1" applyAlignment="1">
      <alignment vertical="top" wrapText="1"/>
    </xf>
    <xf numFmtId="3" fontId="7" fillId="0" borderId="7" xfId="0" applyNumberFormat="1" applyFont="1" applyBorder="1" applyAlignment="1">
      <alignment vertical="top"/>
    </xf>
    <xf numFmtId="0" fontId="7" fillId="0" borderId="7" xfId="0" applyFont="1" applyBorder="1" applyAlignment="1">
      <alignment vertical="top"/>
    </xf>
    <xf numFmtId="0" fontId="7" fillId="0" borderId="7" xfId="0" applyFont="1" applyBorder="1" applyAlignment="1">
      <alignment vertical="top" wrapText="1"/>
    </xf>
    <xf numFmtId="0" fontId="6" fillId="0" borderId="7" xfId="0" applyFont="1" applyBorder="1" applyAlignment="1">
      <alignment vertical="top"/>
    </xf>
    <xf numFmtId="0" fontId="9" fillId="0" borderId="7" xfId="0" applyFont="1" applyBorder="1" applyAlignment="1">
      <alignment vertical="top" wrapText="1"/>
    </xf>
    <xf numFmtId="49" fontId="7" fillId="0" borderId="7" xfId="0" applyNumberFormat="1" applyFont="1" applyBorder="1" applyAlignment="1">
      <alignment vertical="top"/>
    </xf>
    <xf numFmtId="14" fontId="7" fillId="0" borderId="7" xfId="0" applyNumberFormat="1" applyFont="1" applyBorder="1" applyAlignment="1">
      <alignment vertical="top"/>
    </xf>
    <xf numFmtId="0" fontId="10" fillId="0" borderId="0" xfId="0" applyFont="1" applyAlignment="1">
      <alignment vertical="top" wrapText="1"/>
    </xf>
    <xf numFmtId="3" fontId="10" fillId="0" borderId="7" xfId="0" applyNumberFormat="1" applyFont="1" applyBorder="1" applyAlignment="1">
      <alignment vertical="top"/>
    </xf>
    <xf numFmtId="3" fontId="10" fillId="0" borderId="0" xfId="0" applyNumberFormat="1" applyFont="1" applyAlignment="1">
      <alignment vertical="top"/>
    </xf>
    <xf numFmtId="0" fontId="11" fillId="0" borderId="7" xfId="0" applyFont="1" applyBorder="1" applyAlignment="1">
      <alignment vertical="top"/>
    </xf>
    <xf numFmtId="0" fontId="12" fillId="0" borderId="0" xfId="0" applyFont="1" applyAlignment="1">
      <alignment vertical="top" wrapText="1"/>
    </xf>
    <xf numFmtId="0" fontId="8" fillId="0" borderId="0" xfId="0" applyFont="1" applyAlignment="1">
      <alignment vertical="top" wrapText="1"/>
    </xf>
    <xf numFmtId="0" fontId="13" fillId="0" borderId="7" xfId="0" applyFont="1" applyBorder="1" applyAlignment="1">
      <alignment vertical="top" wrapText="1"/>
    </xf>
    <xf numFmtId="4" fontId="7" fillId="0" borderId="7" xfId="0" applyNumberFormat="1" applyFont="1" applyBorder="1" applyAlignment="1">
      <alignment vertical="top"/>
    </xf>
    <xf numFmtId="4" fontId="7" fillId="0" borderId="7" xfId="0" applyNumberFormat="1" applyFont="1" applyBorder="1" applyAlignment="1">
      <alignment horizontal="left" vertical="top"/>
    </xf>
    <xf numFmtId="0" fontId="12" fillId="0" borderId="7" xfId="0" applyFont="1" applyBorder="1" applyAlignment="1">
      <alignment vertical="top" wrapText="1"/>
    </xf>
    <xf numFmtId="49" fontId="7" fillId="0" borderId="8" xfId="0" applyNumberFormat="1" applyFont="1" applyBorder="1" applyAlignment="1">
      <alignment vertical="top"/>
    </xf>
    <xf numFmtId="0" fontId="14" fillId="0" borderId="0" xfId="0" applyFont="1" applyAlignment="1">
      <alignment wrapText="1"/>
    </xf>
    <xf numFmtId="43" fontId="7" fillId="0" borderId="7" xfId="1" applyFont="1" applyBorder="1" applyAlignment="1">
      <alignment vertical="center"/>
    </xf>
    <xf numFmtId="0" fontId="6" fillId="0" borderId="7" xfId="0" applyFont="1" applyBorder="1" applyAlignment="1">
      <alignment vertical="center"/>
    </xf>
    <xf numFmtId="0" fontId="7" fillId="0" borderId="7" xfId="0" applyFont="1" applyBorder="1" applyAlignment="1">
      <alignment vertical="center"/>
    </xf>
    <xf numFmtId="49" fontId="7" fillId="0" borderId="7" xfId="0" applyNumberFormat="1" applyFont="1" applyBorder="1" applyAlignment="1">
      <alignment vertical="center"/>
    </xf>
    <xf numFmtId="14" fontId="7" fillId="0" borderId="7" xfId="0" applyNumberFormat="1" applyFont="1" applyBorder="1" applyAlignment="1">
      <alignment vertical="center"/>
    </xf>
    <xf numFmtId="3" fontId="12" fillId="0" borderId="7" xfId="0" applyNumberFormat="1" applyFont="1" applyBorder="1" applyAlignment="1">
      <alignment vertical="top"/>
    </xf>
    <xf numFmtId="3" fontId="12" fillId="0" borderId="0" xfId="0" applyNumberFormat="1" applyFont="1" applyAlignment="1">
      <alignment vertical="top"/>
    </xf>
    <xf numFmtId="3" fontId="8" fillId="0" borderId="0" xfId="0" applyNumberFormat="1" applyFont="1" applyAlignment="1">
      <alignment vertical="top"/>
    </xf>
    <xf numFmtId="0" fontId="6" fillId="0" borderId="0" xfId="0" applyFont="1" applyAlignment="1">
      <alignment vertical="top" wrapText="1"/>
    </xf>
    <xf numFmtId="3" fontId="6" fillId="0" borderId="0" xfId="0" applyNumberFormat="1" applyFont="1" applyAlignment="1">
      <alignment vertical="top"/>
    </xf>
    <xf numFmtId="0" fontId="6" fillId="0" borderId="0" xfId="0" applyFont="1" applyAlignment="1">
      <alignment vertical="top"/>
    </xf>
    <xf numFmtId="0" fontId="9" fillId="0" borderId="0" xfId="0" applyFont="1" applyAlignment="1">
      <alignment vertical="top" wrapText="1"/>
    </xf>
    <xf numFmtId="49" fontId="6" fillId="0" borderId="0" xfId="0" applyNumberFormat="1" applyFont="1" applyAlignment="1">
      <alignment vertical="top"/>
    </xf>
    <xf numFmtId="14" fontId="6" fillId="0" borderId="0" xfId="0" applyNumberFormat="1" applyFont="1" applyAlignment="1">
      <alignment vertical="top"/>
    </xf>
    <xf numFmtId="0" fontId="6" fillId="0" borderId="0" xfId="0" applyFont="1" applyAlignment="1">
      <alignment wrapText="1"/>
    </xf>
    <xf numFmtId="0" fontId="6" fillId="0" borderId="7" xfId="0" applyFont="1" applyBorder="1" applyAlignment="1">
      <alignment vertical="top" wrapText="1"/>
    </xf>
    <xf numFmtId="0" fontId="15" fillId="0" borderId="7" xfId="0" applyFont="1" applyBorder="1" applyAlignment="1">
      <alignment vertical="top" wrapText="1"/>
    </xf>
    <xf numFmtId="0" fontId="7" fillId="0" borderId="7" xfId="0" applyFont="1" applyBorder="1" applyAlignment="1">
      <alignment vertical="center" wrapText="1"/>
    </xf>
    <xf numFmtId="0" fontId="0" fillId="0" borderId="0" xfId="0" applyAlignment="1">
      <alignment wrapText="1"/>
    </xf>
    <xf numFmtId="0" fontId="16" fillId="0" borderId="0" xfId="0" applyFont="1" applyAlignment="1">
      <alignment vertical="top" wrapText="1"/>
    </xf>
    <xf numFmtId="4" fontId="7" fillId="0" borderId="0" xfId="0" applyNumberFormat="1" applyFont="1" applyAlignment="1">
      <alignment vertical="top" wrapText="1"/>
    </xf>
    <xf numFmtId="3" fontId="7" fillId="0" borderId="0" xfId="0" applyNumberFormat="1" applyFont="1" applyAlignment="1">
      <alignment vertical="top" wrapText="1"/>
    </xf>
    <xf numFmtId="0" fontId="16" fillId="0" borderId="7" xfId="0" applyFont="1" applyBorder="1" applyAlignment="1">
      <alignment vertical="top" wrapText="1"/>
    </xf>
    <xf numFmtId="3" fontId="12" fillId="0" borderId="7" xfId="0" applyNumberFormat="1" applyFont="1" applyBorder="1" applyAlignment="1">
      <alignment vertical="top" wrapText="1"/>
    </xf>
    <xf numFmtId="17" fontId="16" fillId="0" borderId="7" xfId="0" applyNumberFormat="1" applyFont="1" applyBorder="1" applyAlignment="1">
      <alignment vertical="top" wrapText="1"/>
    </xf>
    <xf numFmtId="0" fontId="12" fillId="0" borderId="7" xfId="0" applyFont="1" applyBorder="1" applyAlignment="1">
      <alignment horizontal="left" vertical="top" wrapText="1"/>
    </xf>
    <xf numFmtId="0" fontId="16" fillId="0" borderId="4" xfId="0" applyFont="1" applyBorder="1" applyAlignment="1">
      <alignment vertical="top" wrapText="1"/>
    </xf>
    <xf numFmtId="4" fontId="7" fillId="0" borderId="8" xfId="0" applyNumberFormat="1" applyFont="1" applyBorder="1" applyAlignment="1">
      <alignment vertical="top" wrapText="1"/>
    </xf>
    <xf numFmtId="3" fontId="7" fillId="0" borderId="8" xfId="0" applyNumberFormat="1" applyFont="1" applyBorder="1" applyAlignment="1">
      <alignment vertical="top" wrapText="1"/>
    </xf>
    <xf numFmtId="3" fontId="7" fillId="0" borderId="0" xfId="0" applyNumberFormat="1" applyFont="1" applyAlignment="1">
      <alignment vertical="top"/>
    </xf>
    <xf numFmtId="0" fontId="7" fillId="0" borderId="0" xfId="0" applyFont="1" applyAlignment="1">
      <alignment vertical="top" wrapText="1"/>
    </xf>
    <xf numFmtId="49" fontId="7" fillId="0" borderId="0" xfId="0" applyNumberFormat="1" applyFont="1" applyAlignment="1">
      <alignment vertical="top"/>
    </xf>
    <xf numFmtId="14" fontId="7" fillId="0" borderId="0" xfId="0" applyNumberFormat="1" applyFont="1" applyAlignment="1">
      <alignment vertical="top"/>
    </xf>
    <xf numFmtId="43" fontId="7" fillId="0" borderId="7" xfId="1" applyFont="1" applyBorder="1" applyAlignment="1">
      <alignment vertical="top"/>
    </xf>
    <xf numFmtId="43" fontId="7" fillId="0" borderId="8" xfId="1" applyFont="1" applyBorder="1" applyAlignment="1">
      <alignment vertical="top" wrapText="1"/>
    </xf>
    <xf numFmtId="0" fontId="2" fillId="0" borderId="0" xfId="0" applyFont="1" applyAlignment="1">
      <alignment horizontal="center"/>
    </xf>
    <xf numFmtId="0" fontId="6" fillId="0" borderId="3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top"/>
    </xf>
    <xf numFmtId="0" fontId="6" fillId="0" borderId="0" xfId="0" applyFont="1" applyAlignment="1">
      <alignment horizontal="center"/>
    </xf>
    <xf numFmtId="0" fontId="7" fillId="0" borderId="2" xfId="0" applyFont="1" applyBorder="1" applyAlignment="1">
      <alignment horizontal="center"/>
    </xf>
    <xf numFmtId="0" fontId="6" fillId="0" borderId="3" xfId="0" applyFont="1" applyBorder="1" applyAlignment="1">
      <alignment horizontal="center" vertical="top" wrapText="1"/>
    </xf>
    <xf numFmtId="0" fontId="6" fillId="0" borderId="6" xfId="0" applyFont="1" applyBorder="1" applyAlignment="1">
      <alignment horizontal="center" vertical="top" wrapText="1"/>
    </xf>
    <xf numFmtId="0" fontId="6" fillId="0" borderId="3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0" xfId="0" applyFont="1" applyAlignment="1">
      <alignment horizontal="center" vertical="top"/>
    </xf>
    <xf numFmtId="3" fontId="6" fillId="0" borderId="0" xfId="0" applyNumberFormat="1" applyFont="1"/>
    <xf numFmtId="3" fontId="0" fillId="0" borderId="0" xfId="0" applyNumberFormat="1"/>
    <xf numFmtId="14" fontId="6" fillId="0" borderId="0" xfId="0" applyNumberFormat="1" applyFont="1"/>
    <xf numFmtId="14" fontId="6" fillId="0" borderId="7" xfId="0" applyNumberFormat="1" applyFont="1" applyBorder="1" applyAlignment="1">
      <alignment horizontal="center" vertical="center"/>
    </xf>
    <xf numFmtId="14" fontId="0" fillId="0" borderId="0" xfId="0" applyNumberFormat="1"/>
    <xf numFmtId="0" fontId="6" fillId="0" borderId="7" xfId="0" applyFont="1" applyBorder="1" applyAlignment="1">
      <alignment horizontal="center" vertical="top"/>
    </xf>
    <xf numFmtId="3" fontId="6" fillId="0" borderId="7" xfId="0" applyNumberFormat="1" applyFont="1" applyBorder="1" applyAlignment="1">
      <alignment vertical="top"/>
    </xf>
    <xf numFmtId="4" fontId="6" fillId="0" borderId="7" xfId="0" applyNumberFormat="1" applyFont="1" applyBorder="1" applyAlignment="1">
      <alignment vertical="top"/>
    </xf>
    <xf numFmtId="0" fontId="17" fillId="2" borderId="1" xfId="0" applyFont="1" applyFill="1" applyBorder="1"/>
    <xf numFmtId="4" fontId="17" fillId="0" borderId="1" xfId="0" applyNumberFormat="1" applyFont="1" applyBorder="1"/>
    <xf numFmtId="0" fontId="17" fillId="0" borderId="1" xfId="0" applyFont="1" applyBorder="1"/>
    <xf numFmtId="4" fontId="17" fillId="0" borderId="1" xfId="0" applyNumberFormat="1" applyFont="1" applyBorder="1" applyAlignment="1">
      <alignment horizontal="center"/>
    </xf>
    <xf numFmtId="0" fontId="17" fillId="0" borderId="1" xfId="0" applyFont="1" applyBorder="1" applyAlignment="1">
      <alignment horizontal="center"/>
    </xf>
    <xf numFmtId="0" fontId="1" fillId="0" borderId="0" xfId="0" applyFont="1"/>
    <xf numFmtId="0" fontId="1" fillId="0" borderId="0" xfId="0" applyFont="1"/>
    <xf numFmtId="0" fontId="17" fillId="0" borderId="0" xfId="0" applyFont="1"/>
    <xf numFmtId="4" fontId="3" fillId="0" borderId="1" xfId="0" applyNumberFormat="1" applyFont="1" applyBorder="1" applyAlignment="1">
      <alignment horizontal="center" wrapText="1"/>
    </xf>
    <xf numFmtId="0" fontId="17" fillId="0" borderId="1" xfId="0" applyFont="1" applyBorder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customschemas.google.com/relationships/workbookmetadata" Target="metadata"/><Relationship Id="rId2" Type="http://schemas.openxmlformats.org/officeDocument/2006/relationships/worksheet" Target="worksheets/sheet2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F16"/>
  <sheetViews>
    <sheetView workbookViewId="0">
      <selection activeCell="G6" sqref="G6"/>
    </sheetView>
  </sheetViews>
  <sheetFormatPr defaultColWidth="12.625" defaultRowHeight="15" customHeight="1"/>
  <cols>
    <col min="1" max="1" width="12.625" style="94"/>
    <col min="2" max="2" width="25.75" style="94" customWidth="1"/>
    <col min="3" max="3" width="12.625" style="94"/>
    <col min="4" max="4" width="18.375" style="94" customWidth="1"/>
    <col min="5" max="5" width="36.375" style="94" customWidth="1"/>
    <col min="6" max="6" width="37.625" style="94" customWidth="1"/>
    <col min="7" max="16384" width="12.625" style="94"/>
  </cols>
  <sheetData>
    <row r="1" spans="1:6" ht="31.5" customHeight="1">
      <c r="A1" s="67" t="s">
        <v>0</v>
      </c>
      <c r="B1" s="93"/>
      <c r="C1" s="93"/>
      <c r="D1" s="93"/>
      <c r="E1" s="93"/>
      <c r="F1" s="93"/>
    </row>
    <row r="2" spans="1:6" ht="28.5" customHeight="1">
      <c r="A2" s="67" t="s">
        <v>188</v>
      </c>
      <c r="B2" s="93"/>
      <c r="C2" s="93"/>
      <c r="D2" s="93"/>
      <c r="E2" s="93"/>
      <c r="F2" s="93"/>
    </row>
    <row r="3" spans="1:6" ht="14.25">
      <c r="A3" s="95"/>
      <c r="B3" s="95"/>
      <c r="C3" s="95"/>
      <c r="D3" s="95"/>
      <c r="E3" s="95"/>
      <c r="F3" s="95"/>
    </row>
    <row r="4" spans="1:6" ht="60.75">
      <c r="A4" s="1" t="s">
        <v>1</v>
      </c>
      <c r="B4" s="1" t="s">
        <v>2</v>
      </c>
      <c r="C4" s="1" t="s">
        <v>3</v>
      </c>
      <c r="D4" s="1" t="s">
        <v>4</v>
      </c>
      <c r="E4" s="1" t="s">
        <v>5</v>
      </c>
      <c r="F4" s="1" t="s">
        <v>6</v>
      </c>
    </row>
    <row r="5" spans="1:6" ht="47.25" customHeight="1">
      <c r="A5" s="2">
        <v>1</v>
      </c>
      <c r="B5" s="3" t="s">
        <v>7</v>
      </c>
      <c r="C5" s="2">
        <v>0</v>
      </c>
      <c r="D5" s="96">
        <v>0</v>
      </c>
      <c r="E5" s="96" t="s">
        <v>8</v>
      </c>
      <c r="F5" s="96" t="s">
        <v>8</v>
      </c>
    </row>
    <row r="6" spans="1:6" ht="20.25">
      <c r="A6" s="2">
        <v>2</v>
      </c>
      <c r="B6" s="3" t="s">
        <v>9</v>
      </c>
      <c r="C6" s="2">
        <v>52</v>
      </c>
      <c r="D6" s="96">
        <v>13045785</v>
      </c>
      <c r="E6" s="96" t="s">
        <v>8</v>
      </c>
      <c r="F6" s="2" t="s">
        <v>8</v>
      </c>
    </row>
    <row r="7" spans="1:6" ht="20.25">
      <c r="A7" s="4">
        <v>3</v>
      </c>
      <c r="B7" s="3" t="s">
        <v>10</v>
      </c>
      <c r="C7" s="2">
        <v>0</v>
      </c>
      <c r="D7" s="96">
        <v>0</v>
      </c>
      <c r="E7" s="96" t="s">
        <v>8</v>
      </c>
      <c r="F7" s="2" t="s">
        <v>8</v>
      </c>
    </row>
    <row r="8" spans="1:6" ht="14.25">
      <c r="A8" s="97">
        <v>4</v>
      </c>
      <c r="B8" s="88" t="s">
        <v>192</v>
      </c>
      <c r="C8" s="92">
        <v>1</v>
      </c>
      <c r="D8" s="91">
        <v>4690000</v>
      </c>
      <c r="E8" s="91" t="s">
        <v>8</v>
      </c>
      <c r="F8" s="92" t="s">
        <v>8</v>
      </c>
    </row>
    <row r="9" spans="1:6" ht="14.25">
      <c r="A9" s="90"/>
      <c r="B9" s="88"/>
      <c r="C9" s="90"/>
      <c r="D9" s="89"/>
      <c r="E9" s="89"/>
      <c r="F9" s="90"/>
    </row>
    <row r="10" spans="1:6" ht="14.25">
      <c r="A10" s="90"/>
      <c r="B10" s="88"/>
      <c r="C10" s="90"/>
      <c r="D10" s="89"/>
      <c r="E10" s="89"/>
      <c r="F10" s="90"/>
    </row>
    <row r="11" spans="1:6" ht="14.25">
      <c r="A11" s="90"/>
      <c r="B11" s="88"/>
      <c r="C11" s="90"/>
      <c r="D11" s="89"/>
      <c r="E11" s="89"/>
      <c r="F11" s="90"/>
    </row>
    <row r="12" spans="1:6" ht="14.25">
      <c r="A12" s="90"/>
      <c r="B12" s="88"/>
      <c r="C12" s="90"/>
      <c r="D12" s="89"/>
      <c r="E12" s="89"/>
      <c r="F12" s="90"/>
    </row>
    <row r="13" spans="1:6" ht="14.25">
      <c r="A13" s="90"/>
      <c r="B13" s="88"/>
      <c r="C13" s="90"/>
      <c r="D13" s="89"/>
      <c r="E13" s="89"/>
      <c r="F13" s="90"/>
    </row>
    <row r="14" spans="1:6" ht="14.25">
      <c r="A14" s="90"/>
      <c r="B14" s="88"/>
      <c r="C14" s="90"/>
      <c r="D14" s="89"/>
      <c r="E14" s="89"/>
      <c r="F14" s="90"/>
    </row>
    <row r="15" spans="1:6" ht="14.25">
      <c r="A15" s="90"/>
      <c r="B15" s="88"/>
      <c r="C15" s="90"/>
      <c r="D15" s="89"/>
      <c r="E15" s="89"/>
      <c r="F15" s="90"/>
    </row>
    <row r="16" spans="1:6" ht="14.25">
      <c r="A16" s="90"/>
      <c r="B16" s="88"/>
      <c r="C16" s="90"/>
      <c r="D16" s="89"/>
      <c r="E16" s="89"/>
      <c r="F16" s="90"/>
    </row>
  </sheetData>
  <mergeCells count="2">
    <mergeCell ref="A1:F1"/>
    <mergeCell ref="A2:F2"/>
  </mergeCells>
  <dataValidations count="1">
    <dataValidation type="list" allowBlank="1" showErrorMessage="1" sqref="B5:B16" xr:uid="{00000000-0002-0000-0000-000000000000}">
      <formula1>"วิธีประกาศเชิญชวนทั่วไป,วิธีคัดเลือก,วิธีเฉพาะเจาะจง,วิธีประกวดแบบ,อื่น ๆ"</formula1>
    </dataValidation>
  </dataValidations>
  <pageMargins left="0.7" right="0.7" top="0.75" bottom="0.75" header="0.3" footer="0.3"/>
  <pageSetup paperSize="9" scale="86" fitToHeight="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L983"/>
  <sheetViews>
    <sheetView topLeftCell="A7" workbookViewId="0">
      <selection activeCell="I7" sqref="I7:I10"/>
    </sheetView>
  </sheetViews>
  <sheetFormatPr defaultColWidth="12.625" defaultRowHeight="15" customHeight="1"/>
  <cols>
    <col min="1" max="1" width="4.875" customWidth="1"/>
    <col min="2" max="2" width="22.375" customWidth="1"/>
    <col min="3" max="3" width="11.625" customWidth="1"/>
    <col min="4" max="4" width="11.5" customWidth="1"/>
    <col min="5" max="5" width="12.875" customWidth="1"/>
    <col min="6" max="6" width="15.625" customWidth="1"/>
    <col min="7" max="7" width="12.875" customWidth="1"/>
    <col min="8" max="8" width="13.625" customWidth="1"/>
    <col min="9" max="9" width="10.875" customWidth="1"/>
    <col min="10" max="10" width="13.625" customWidth="1"/>
    <col min="11" max="11" width="8.625" customWidth="1"/>
    <col min="12" max="12" width="11.5" customWidth="1"/>
    <col min="13" max="26" width="8.625" customWidth="1"/>
  </cols>
  <sheetData>
    <row r="1" spans="1:12" s="6" customFormat="1" ht="24">
      <c r="A1" s="5"/>
      <c r="K1" s="7"/>
      <c r="L1" s="6" t="s">
        <v>14</v>
      </c>
    </row>
    <row r="2" spans="1:12" s="6" customFormat="1" ht="24">
      <c r="A2" s="79" t="s">
        <v>139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</row>
    <row r="3" spans="1:12" s="6" customFormat="1" ht="24">
      <c r="A3" s="73" t="s">
        <v>16</v>
      </c>
      <c r="B3" s="73"/>
      <c r="C3" s="73"/>
      <c r="D3" s="73"/>
      <c r="E3" s="73"/>
      <c r="F3" s="73"/>
      <c r="G3" s="73"/>
      <c r="H3" s="73"/>
      <c r="I3" s="73"/>
      <c r="J3" s="73"/>
      <c r="K3" s="73"/>
      <c r="L3" s="73"/>
    </row>
    <row r="4" spans="1:12" s="6" customFormat="1" ht="24">
      <c r="A4" s="74" t="s">
        <v>140</v>
      </c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</row>
    <row r="5" spans="1:12" s="6" customFormat="1" ht="24">
      <c r="A5" s="75" t="s">
        <v>1</v>
      </c>
      <c r="B5" s="77" t="s">
        <v>18</v>
      </c>
      <c r="C5" s="68" t="s">
        <v>19</v>
      </c>
      <c r="D5" s="68" t="s">
        <v>11</v>
      </c>
      <c r="E5" s="68" t="s">
        <v>12</v>
      </c>
      <c r="F5" s="68" t="s">
        <v>20</v>
      </c>
      <c r="G5" s="68" t="s">
        <v>21</v>
      </c>
      <c r="H5" s="68" t="s">
        <v>22</v>
      </c>
      <c r="I5" s="68" t="s">
        <v>23</v>
      </c>
      <c r="J5" s="68" t="s">
        <v>13</v>
      </c>
      <c r="K5" s="70" t="s">
        <v>24</v>
      </c>
      <c r="L5" s="71"/>
    </row>
    <row r="6" spans="1:12" s="6" customFormat="1" ht="24">
      <c r="A6" s="76"/>
      <c r="B6" s="78"/>
      <c r="C6" s="69"/>
      <c r="D6" s="69"/>
      <c r="E6" s="69"/>
      <c r="F6" s="69"/>
      <c r="G6" s="69"/>
      <c r="H6" s="69"/>
      <c r="I6" s="69"/>
      <c r="J6" s="69"/>
      <c r="K6" s="9" t="s">
        <v>25</v>
      </c>
      <c r="L6" s="10" t="s">
        <v>26</v>
      </c>
    </row>
    <row r="7" spans="1:12" s="6" customFormat="1" ht="87" customHeight="1">
      <c r="A7" s="11">
        <v>1</v>
      </c>
      <c r="B7" s="58" t="s">
        <v>141</v>
      </c>
      <c r="C7" s="13">
        <v>49900</v>
      </c>
      <c r="D7" s="59">
        <v>49900</v>
      </c>
      <c r="E7" s="16" t="s">
        <v>28</v>
      </c>
      <c r="F7" s="15" t="s">
        <v>112</v>
      </c>
      <c r="G7" s="60">
        <v>49900</v>
      </c>
      <c r="H7" s="15" t="s">
        <v>112</v>
      </c>
      <c r="I7" s="60">
        <v>49900</v>
      </c>
      <c r="J7" s="17" t="s">
        <v>30</v>
      </c>
      <c r="K7" s="18" t="s">
        <v>142</v>
      </c>
      <c r="L7" s="19">
        <v>244141</v>
      </c>
    </row>
    <row r="8" spans="1:12" s="6" customFormat="1" ht="101.25">
      <c r="A8" s="11">
        <v>2</v>
      </c>
      <c r="B8" s="58" t="s">
        <v>145</v>
      </c>
      <c r="C8" s="13">
        <v>285000</v>
      </c>
      <c r="D8" s="59">
        <v>285000</v>
      </c>
      <c r="E8" s="16" t="s">
        <v>28</v>
      </c>
      <c r="F8" s="15" t="s">
        <v>62</v>
      </c>
      <c r="G8" s="60">
        <v>285000</v>
      </c>
      <c r="H8" s="15" t="s">
        <v>62</v>
      </c>
      <c r="I8" s="60">
        <v>285000</v>
      </c>
      <c r="J8" s="17" t="s">
        <v>30</v>
      </c>
      <c r="K8" s="18" t="s">
        <v>143</v>
      </c>
      <c r="L8" s="19">
        <v>244148</v>
      </c>
    </row>
    <row r="9" spans="1:12" s="6" customFormat="1" ht="101.25">
      <c r="A9" s="11">
        <v>3</v>
      </c>
      <c r="B9" s="58" t="s">
        <v>146</v>
      </c>
      <c r="C9" s="13">
        <v>104900</v>
      </c>
      <c r="D9" s="59">
        <v>104900</v>
      </c>
      <c r="E9" s="16" t="s">
        <v>28</v>
      </c>
      <c r="F9" s="15" t="s">
        <v>112</v>
      </c>
      <c r="G9" s="60">
        <v>104900</v>
      </c>
      <c r="H9" s="15" t="s">
        <v>112</v>
      </c>
      <c r="I9" s="60">
        <v>104900</v>
      </c>
      <c r="J9" s="17" t="s">
        <v>30</v>
      </c>
      <c r="K9" s="18" t="s">
        <v>144</v>
      </c>
      <c r="L9" s="19">
        <v>244151</v>
      </c>
    </row>
    <row r="10" spans="1:12" ht="14.25" customHeight="1">
      <c r="I10" s="81">
        <f>SUM(I7:I9)</f>
        <v>439800</v>
      </c>
    </row>
    <row r="11" spans="1:12" ht="14.25" customHeight="1"/>
    <row r="12" spans="1:12" ht="14.25" customHeight="1"/>
    <row r="13" spans="1:12" ht="14.25" customHeight="1"/>
    <row r="14" spans="1:12" ht="14.25" customHeight="1"/>
    <row r="15" spans="1:12" ht="14.25" customHeight="1"/>
    <row r="16" spans="1:12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</sheetData>
  <mergeCells count="14">
    <mergeCell ref="J5:J6"/>
    <mergeCell ref="K5:L5"/>
    <mergeCell ref="A2:L2"/>
    <mergeCell ref="A3:L3"/>
    <mergeCell ref="A4:L4"/>
    <mergeCell ref="A5:A6"/>
    <mergeCell ref="B5:B6"/>
    <mergeCell ref="C5:C6"/>
    <mergeCell ref="D5:D6"/>
    <mergeCell ref="E5:E6"/>
    <mergeCell ref="F5:F6"/>
    <mergeCell ref="G5:G6"/>
    <mergeCell ref="H5:H6"/>
    <mergeCell ref="I5:I6"/>
  </mergeCells>
  <pageMargins left="0.31496062992125984" right="0.31496062992125984" top="0.55118110236220474" bottom="0.74803149606299213" header="0" footer="0"/>
  <pageSetup paperSize="9" scale="88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L990"/>
  <sheetViews>
    <sheetView topLeftCell="A8" workbookViewId="0">
      <selection activeCell="J8" sqref="J8"/>
    </sheetView>
  </sheetViews>
  <sheetFormatPr defaultColWidth="12.625" defaultRowHeight="15" customHeight="1"/>
  <cols>
    <col min="1" max="1" width="4.875" customWidth="1"/>
    <col min="2" max="2" width="22.375" customWidth="1"/>
    <col min="3" max="3" width="11.625" customWidth="1"/>
    <col min="4" max="4" width="11.5" customWidth="1"/>
    <col min="5" max="5" width="12.875" customWidth="1"/>
    <col min="6" max="6" width="15.625" customWidth="1"/>
    <col min="7" max="7" width="12.25" customWidth="1"/>
    <col min="8" max="8" width="12.625" customWidth="1"/>
    <col min="9" max="9" width="11.625" customWidth="1"/>
    <col min="10" max="10" width="13.25" customWidth="1"/>
    <col min="11" max="11" width="8.625" customWidth="1"/>
    <col min="12" max="12" width="12" style="84" customWidth="1"/>
    <col min="13" max="26" width="8.625" customWidth="1"/>
  </cols>
  <sheetData>
    <row r="1" spans="1:12" s="6" customFormat="1" ht="24">
      <c r="A1" s="5"/>
      <c r="K1" s="7"/>
      <c r="L1" s="82" t="s">
        <v>14</v>
      </c>
    </row>
    <row r="2" spans="1:12" s="6" customFormat="1" ht="24">
      <c r="A2" s="79" t="s">
        <v>147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</row>
    <row r="3" spans="1:12" s="6" customFormat="1" ht="24">
      <c r="A3" s="73" t="s">
        <v>16</v>
      </c>
      <c r="B3" s="73"/>
      <c r="C3" s="73"/>
      <c r="D3" s="73"/>
      <c r="E3" s="73"/>
      <c r="F3" s="73"/>
      <c r="G3" s="73"/>
      <c r="H3" s="73"/>
      <c r="I3" s="73"/>
      <c r="J3" s="73"/>
      <c r="K3" s="73"/>
      <c r="L3" s="73"/>
    </row>
    <row r="4" spans="1:12" s="6" customFormat="1" ht="24">
      <c r="A4" s="74" t="s">
        <v>148</v>
      </c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</row>
    <row r="5" spans="1:12" s="6" customFormat="1" ht="24">
      <c r="A5" s="75" t="s">
        <v>1</v>
      </c>
      <c r="B5" s="77" t="s">
        <v>18</v>
      </c>
      <c r="C5" s="68" t="s">
        <v>19</v>
      </c>
      <c r="D5" s="68" t="s">
        <v>11</v>
      </c>
      <c r="E5" s="68" t="s">
        <v>12</v>
      </c>
      <c r="F5" s="68" t="s">
        <v>20</v>
      </c>
      <c r="G5" s="68" t="s">
        <v>21</v>
      </c>
      <c r="H5" s="68" t="s">
        <v>22</v>
      </c>
      <c r="I5" s="68" t="s">
        <v>23</v>
      </c>
      <c r="J5" s="68" t="s">
        <v>13</v>
      </c>
      <c r="K5" s="70" t="s">
        <v>24</v>
      </c>
      <c r="L5" s="71"/>
    </row>
    <row r="6" spans="1:12" s="6" customFormat="1" ht="24">
      <c r="A6" s="76"/>
      <c r="B6" s="78"/>
      <c r="C6" s="69"/>
      <c r="D6" s="69"/>
      <c r="E6" s="69"/>
      <c r="F6" s="69"/>
      <c r="G6" s="69"/>
      <c r="H6" s="69"/>
      <c r="I6" s="69"/>
      <c r="J6" s="69"/>
      <c r="K6" s="9" t="s">
        <v>25</v>
      </c>
      <c r="L6" s="83" t="s">
        <v>26</v>
      </c>
    </row>
    <row r="7" spans="1:12" s="6" customFormat="1" ht="108.75">
      <c r="A7" s="11">
        <v>1</v>
      </c>
      <c r="B7" s="58" t="s">
        <v>152</v>
      </c>
      <c r="C7" s="13">
        <v>200000</v>
      </c>
      <c r="D7" s="59">
        <v>200000</v>
      </c>
      <c r="E7" s="16" t="s">
        <v>28</v>
      </c>
      <c r="F7" s="15" t="s">
        <v>66</v>
      </c>
      <c r="G7" s="60">
        <v>200000</v>
      </c>
      <c r="H7" s="15" t="s">
        <v>66</v>
      </c>
      <c r="I7" s="60">
        <v>200000</v>
      </c>
      <c r="J7" s="17" t="s">
        <v>30</v>
      </c>
      <c r="K7" s="18" t="s">
        <v>149</v>
      </c>
      <c r="L7" s="19">
        <v>244169</v>
      </c>
    </row>
    <row r="8" spans="1:12" s="6" customFormat="1" ht="103.5" customHeight="1">
      <c r="A8" s="11">
        <v>2</v>
      </c>
      <c r="B8" s="58" t="s">
        <v>134</v>
      </c>
      <c r="C8" s="13">
        <v>75000</v>
      </c>
      <c r="D8" s="59">
        <v>75000</v>
      </c>
      <c r="E8" s="16" t="s">
        <v>28</v>
      </c>
      <c r="F8" s="15" t="s">
        <v>66</v>
      </c>
      <c r="G8" s="60">
        <v>75000</v>
      </c>
      <c r="H8" s="15" t="s">
        <v>66</v>
      </c>
      <c r="I8" s="60">
        <v>75000</v>
      </c>
      <c r="J8" s="17" t="s">
        <v>30</v>
      </c>
      <c r="K8" s="18" t="s">
        <v>150</v>
      </c>
      <c r="L8" s="19">
        <v>244173</v>
      </c>
    </row>
    <row r="9" spans="1:12" s="6" customFormat="1" ht="108.75">
      <c r="A9" s="11">
        <v>3</v>
      </c>
      <c r="B9" s="58" t="s">
        <v>153</v>
      </c>
      <c r="C9" s="13">
        <v>285000</v>
      </c>
      <c r="D9" s="59">
        <v>285000</v>
      </c>
      <c r="E9" s="16" t="s">
        <v>28</v>
      </c>
      <c r="F9" s="15" t="s">
        <v>112</v>
      </c>
      <c r="G9" s="60">
        <v>285000</v>
      </c>
      <c r="H9" s="15" t="s">
        <v>112</v>
      </c>
      <c r="I9" s="60">
        <v>285000</v>
      </c>
      <c r="J9" s="17" t="s">
        <v>30</v>
      </c>
      <c r="K9" s="18" t="s">
        <v>151</v>
      </c>
      <c r="L9" s="19">
        <v>244192</v>
      </c>
    </row>
    <row r="10" spans="1:12" ht="14.25" customHeight="1">
      <c r="I10" s="81">
        <f>SUM(I7:I9)</f>
        <v>560000</v>
      </c>
    </row>
    <row r="11" spans="1:12" ht="14.25" customHeight="1"/>
    <row r="12" spans="1:12" ht="14.25" customHeight="1"/>
    <row r="13" spans="1:12" ht="14.25" customHeight="1"/>
    <row r="14" spans="1:12" ht="14.25" customHeight="1"/>
    <row r="15" spans="1:12" ht="14.25" customHeight="1"/>
    <row r="16" spans="1:12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</sheetData>
  <mergeCells count="14">
    <mergeCell ref="J5:J6"/>
    <mergeCell ref="K5:L5"/>
    <mergeCell ref="A2:L2"/>
    <mergeCell ref="A3:L3"/>
    <mergeCell ref="A4:L4"/>
    <mergeCell ref="A5:A6"/>
    <mergeCell ref="B5:B6"/>
    <mergeCell ref="C5:C6"/>
    <mergeCell ref="D5:D6"/>
    <mergeCell ref="E5:E6"/>
    <mergeCell ref="F5:F6"/>
    <mergeCell ref="G5:G6"/>
    <mergeCell ref="H5:H6"/>
    <mergeCell ref="I5:I6"/>
  </mergeCells>
  <pageMargins left="0.31496062992125984" right="0.31496062992125984" top="0.55118110236220474" bottom="0.74803149606299213" header="0" footer="0"/>
  <pageSetup paperSize="9" scale="88"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L992"/>
  <sheetViews>
    <sheetView topLeftCell="A10" workbookViewId="0">
      <selection activeCell="I17" sqref="I17"/>
    </sheetView>
  </sheetViews>
  <sheetFormatPr defaultColWidth="12.625" defaultRowHeight="15" customHeight="1"/>
  <cols>
    <col min="1" max="1" width="4.875" customWidth="1"/>
    <col min="2" max="2" width="22.375" customWidth="1"/>
    <col min="3" max="3" width="12.375" customWidth="1"/>
    <col min="4" max="4" width="14" customWidth="1"/>
    <col min="5" max="5" width="12.875" customWidth="1"/>
    <col min="6" max="6" width="14.875" customWidth="1"/>
    <col min="7" max="7" width="11.125" customWidth="1"/>
    <col min="8" max="8" width="12.625" customWidth="1"/>
    <col min="9" max="9" width="12.5" customWidth="1"/>
    <col min="10" max="10" width="14.75" customWidth="1"/>
    <col min="11" max="11" width="8.625" customWidth="1"/>
    <col min="12" max="12" width="11" customWidth="1"/>
    <col min="13" max="26" width="8.625" customWidth="1"/>
  </cols>
  <sheetData>
    <row r="1" spans="1:12" s="6" customFormat="1" ht="24">
      <c r="A1" s="5"/>
      <c r="K1" s="7"/>
      <c r="L1" s="6" t="s">
        <v>14</v>
      </c>
    </row>
    <row r="2" spans="1:12" s="6" customFormat="1" ht="24">
      <c r="A2" s="79" t="s">
        <v>154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</row>
    <row r="3" spans="1:12" s="6" customFormat="1" ht="24">
      <c r="A3" s="73" t="s">
        <v>16</v>
      </c>
      <c r="B3" s="73"/>
      <c r="C3" s="73"/>
      <c r="D3" s="73"/>
      <c r="E3" s="73"/>
      <c r="F3" s="73"/>
      <c r="G3" s="73"/>
      <c r="H3" s="73"/>
      <c r="I3" s="73"/>
      <c r="J3" s="73"/>
      <c r="K3" s="73"/>
      <c r="L3" s="73"/>
    </row>
    <row r="4" spans="1:12" s="6" customFormat="1" ht="24">
      <c r="A4" s="74" t="s">
        <v>155</v>
      </c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</row>
    <row r="5" spans="1:12" s="6" customFormat="1" ht="24">
      <c r="A5" s="75" t="s">
        <v>1</v>
      </c>
      <c r="B5" s="77" t="s">
        <v>18</v>
      </c>
      <c r="C5" s="68" t="s">
        <v>19</v>
      </c>
      <c r="D5" s="68" t="s">
        <v>11</v>
      </c>
      <c r="E5" s="68" t="s">
        <v>12</v>
      </c>
      <c r="F5" s="68" t="s">
        <v>20</v>
      </c>
      <c r="G5" s="68" t="s">
        <v>21</v>
      </c>
      <c r="H5" s="68" t="s">
        <v>22</v>
      </c>
      <c r="I5" s="68" t="s">
        <v>23</v>
      </c>
      <c r="J5" s="68" t="s">
        <v>13</v>
      </c>
      <c r="K5" s="70" t="s">
        <v>24</v>
      </c>
      <c r="L5" s="71"/>
    </row>
    <row r="6" spans="1:12" s="6" customFormat="1" ht="24">
      <c r="A6" s="76"/>
      <c r="B6" s="78"/>
      <c r="C6" s="69"/>
      <c r="D6" s="69"/>
      <c r="E6" s="69"/>
      <c r="F6" s="69"/>
      <c r="G6" s="69"/>
      <c r="H6" s="69"/>
      <c r="I6" s="69"/>
      <c r="J6" s="69"/>
      <c r="K6" s="9" t="s">
        <v>25</v>
      </c>
      <c r="L6" s="10" t="s">
        <v>26</v>
      </c>
    </row>
    <row r="7" spans="1:12" s="6" customFormat="1" ht="123" customHeight="1">
      <c r="A7" s="11">
        <v>1</v>
      </c>
      <c r="B7" s="62" t="s">
        <v>165</v>
      </c>
      <c r="C7" s="13">
        <v>299000</v>
      </c>
      <c r="D7" s="59">
        <v>299000</v>
      </c>
      <c r="E7" s="16" t="s">
        <v>28</v>
      </c>
      <c r="F7" s="15" t="s">
        <v>66</v>
      </c>
      <c r="G7" s="60">
        <v>299000</v>
      </c>
      <c r="H7" s="15" t="s">
        <v>66</v>
      </c>
      <c r="I7" s="60">
        <v>299000</v>
      </c>
      <c r="J7" s="17" t="s">
        <v>30</v>
      </c>
      <c r="K7" s="18" t="s">
        <v>156</v>
      </c>
      <c r="L7" s="19">
        <v>244200</v>
      </c>
    </row>
    <row r="8" spans="1:12" s="6" customFormat="1" ht="87">
      <c r="A8" s="11">
        <v>2</v>
      </c>
      <c r="B8" s="58" t="s">
        <v>166</v>
      </c>
      <c r="C8" s="65">
        <v>448200</v>
      </c>
      <c r="D8" s="66">
        <v>448200</v>
      </c>
      <c r="E8" s="16" t="s">
        <v>28</v>
      </c>
      <c r="F8" s="15" t="s">
        <v>157</v>
      </c>
      <c r="G8" s="60">
        <v>448200</v>
      </c>
      <c r="H8" s="15" t="s">
        <v>158</v>
      </c>
      <c r="I8" s="60">
        <v>448200</v>
      </c>
      <c r="J8" s="17" t="s">
        <v>30</v>
      </c>
      <c r="K8" s="18" t="s">
        <v>142</v>
      </c>
      <c r="L8" s="19">
        <v>244202</v>
      </c>
    </row>
    <row r="9" spans="1:12" s="6" customFormat="1" ht="92.25" customHeight="1">
      <c r="A9" s="11">
        <v>3</v>
      </c>
      <c r="B9" s="58" t="s">
        <v>159</v>
      </c>
      <c r="C9" s="13">
        <v>150000</v>
      </c>
      <c r="D9" s="59">
        <v>150000</v>
      </c>
      <c r="E9" s="16" t="s">
        <v>28</v>
      </c>
      <c r="F9" s="15" t="s">
        <v>66</v>
      </c>
      <c r="G9" s="60">
        <v>150000</v>
      </c>
      <c r="H9" s="15" t="s">
        <v>66</v>
      </c>
      <c r="I9" s="60">
        <v>150000</v>
      </c>
      <c r="J9" s="17" t="s">
        <v>30</v>
      </c>
      <c r="K9" s="18" t="s">
        <v>160</v>
      </c>
      <c r="L9" s="19">
        <v>244210</v>
      </c>
    </row>
    <row r="10" spans="1:12" s="6" customFormat="1" ht="90.75" customHeight="1">
      <c r="A10" s="11">
        <v>4</v>
      </c>
      <c r="B10" s="58" t="s">
        <v>161</v>
      </c>
      <c r="C10" s="13">
        <v>10215</v>
      </c>
      <c r="D10" s="59">
        <v>10215</v>
      </c>
      <c r="E10" s="16" t="s">
        <v>28</v>
      </c>
      <c r="F10" s="15" t="s">
        <v>162</v>
      </c>
      <c r="G10" s="60">
        <v>10215</v>
      </c>
      <c r="H10" s="15" t="s">
        <v>163</v>
      </c>
      <c r="I10" s="60">
        <v>10215</v>
      </c>
      <c r="J10" s="17" t="s">
        <v>30</v>
      </c>
      <c r="K10" s="18" t="s">
        <v>164</v>
      </c>
      <c r="L10" s="19">
        <v>244221</v>
      </c>
    </row>
    <row r="11" spans="1:12" ht="14.25" customHeight="1"/>
    <row r="12" spans="1:12" ht="14.25" customHeight="1">
      <c r="I12" s="81">
        <f>SUM(I7:I11)</f>
        <v>907415</v>
      </c>
    </row>
    <row r="13" spans="1:12" ht="14.25" customHeight="1"/>
    <row r="14" spans="1:12" ht="14.25" customHeight="1"/>
    <row r="15" spans="1:12" ht="14.25" customHeight="1"/>
    <row r="16" spans="1:12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</sheetData>
  <mergeCells count="14">
    <mergeCell ref="J5:J6"/>
    <mergeCell ref="K5:L5"/>
    <mergeCell ref="A2:L2"/>
    <mergeCell ref="A3:L3"/>
    <mergeCell ref="A4:L4"/>
    <mergeCell ref="A5:A6"/>
    <mergeCell ref="B5:B6"/>
    <mergeCell ref="C5:C6"/>
    <mergeCell ref="D5:D6"/>
    <mergeCell ref="E5:E6"/>
    <mergeCell ref="F5:F6"/>
    <mergeCell ref="G5:G6"/>
    <mergeCell ref="H5:H6"/>
    <mergeCell ref="I5:I6"/>
  </mergeCells>
  <pageMargins left="0.31496062992125984" right="0.31496062992125984" top="0.55118110236220474" bottom="0.74803149606299213" header="0" footer="0"/>
  <pageSetup paperSize="9" scale="87" fitToHeight="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L997"/>
  <sheetViews>
    <sheetView tabSelected="1" topLeftCell="A13" workbookViewId="0">
      <selection activeCell="J16" sqref="J16"/>
    </sheetView>
  </sheetViews>
  <sheetFormatPr defaultColWidth="12.625" defaultRowHeight="15" customHeight="1"/>
  <cols>
    <col min="1" max="1" width="4.875" customWidth="1"/>
    <col min="2" max="2" width="22.375" customWidth="1"/>
    <col min="3" max="3" width="11.625" customWidth="1"/>
    <col min="4" max="4" width="11.5" customWidth="1"/>
    <col min="5" max="5" width="12.875" customWidth="1"/>
    <col min="6" max="6" width="16" customWidth="1"/>
    <col min="7" max="7" width="12.125" customWidth="1"/>
    <col min="8" max="8" width="15.375" customWidth="1"/>
    <col min="9" max="9" width="12.5" customWidth="1"/>
    <col min="10" max="10" width="14.375" customWidth="1"/>
    <col min="11" max="11" width="8.625" customWidth="1"/>
    <col min="12" max="12" width="11.875" customWidth="1"/>
    <col min="13" max="26" width="8.625" customWidth="1"/>
  </cols>
  <sheetData>
    <row r="1" spans="1:12" s="6" customFormat="1" ht="24">
      <c r="A1" s="5"/>
      <c r="K1" s="7"/>
      <c r="L1" s="6" t="s">
        <v>14</v>
      </c>
    </row>
    <row r="2" spans="1:12" s="6" customFormat="1" ht="24">
      <c r="A2" s="79" t="s">
        <v>167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</row>
    <row r="3" spans="1:12" s="6" customFormat="1" ht="24">
      <c r="A3" s="73" t="s">
        <v>16</v>
      </c>
      <c r="B3" s="73"/>
      <c r="C3" s="73"/>
      <c r="D3" s="73"/>
      <c r="E3" s="73"/>
      <c r="F3" s="73"/>
      <c r="G3" s="73"/>
      <c r="H3" s="73"/>
      <c r="I3" s="73"/>
      <c r="J3" s="73"/>
      <c r="K3" s="73"/>
      <c r="L3" s="73"/>
    </row>
    <row r="4" spans="1:12" s="6" customFormat="1" ht="24">
      <c r="A4" s="74" t="s">
        <v>168</v>
      </c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</row>
    <row r="5" spans="1:12" s="6" customFormat="1" ht="24">
      <c r="A5" s="75" t="s">
        <v>1</v>
      </c>
      <c r="B5" s="77" t="s">
        <v>18</v>
      </c>
      <c r="C5" s="68" t="s">
        <v>19</v>
      </c>
      <c r="D5" s="68" t="s">
        <v>11</v>
      </c>
      <c r="E5" s="68" t="s">
        <v>12</v>
      </c>
      <c r="F5" s="68" t="s">
        <v>20</v>
      </c>
      <c r="G5" s="68" t="s">
        <v>21</v>
      </c>
      <c r="H5" s="68" t="s">
        <v>22</v>
      </c>
      <c r="I5" s="68" t="s">
        <v>23</v>
      </c>
      <c r="J5" s="68" t="s">
        <v>13</v>
      </c>
      <c r="K5" s="70" t="s">
        <v>24</v>
      </c>
      <c r="L5" s="71"/>
    </row>
    <row r="6" spans="1:12" s="6" customFormat="1" ht="24">
      <c r="A6" s="76"/>
      <c r="B6" s="78"/>
      <c r="C6" s="69"/>
      <c r="D6" s="69"/>
      <c r="E6" s="69"/>
      <c r="F6" s="69"/>
      <c r="G6" s="69"/>
      <c r="H6" s="69"/>
      <c r="I6" s="69"/>
      <c r="J6" s="69"/>
      <c r="K6" s="9" t="s">
        <v>25</v>
      </c>
      <c r="L6" s="10" t="s">
        <v>26</v>
      </c>
    </row>
    <row r="7" spans="1:12" s="6" customFormat="1" ht="87">
      <c r="A7" s="11">
        <v>1</v>
      </c>
      <c r="B7" s="62" t="s">
        <v>183</v>
      </c>
      <c r="C7" s="13">
        <v>29960</v>
      </c>
      <c r="D7" s="59">
        <v>29960</v>
      </c>
      <c r="E7" s="16" t="s">
        <v>28</v>
      </c>
      <c r="F7" s="15" t="s">
        <v>157</v>
      </c>
      <c r="G7" s="60">
        <v>29960</v>
      </c>
      <c r="H7" s="15" t="s">
        <v>158</v>
      </c>
      <c r="I7" s="60">
        <v>29960</v>
      </c>
      <c r="J7" s="17" t="s">
        <v>30</v>
      </c>
      <c r="K7" s="18" t="s">
        <v>169</v>
      </c>
      <c r="L7" s="19">
        <v>244238</v>
      </c>
    </row>
    <row r="8" spans="1:12" s="6" customFormat="1" ht="87">
      <c r="A8" s="11">
        <v>2</v>
      </c>
      <c r="B8" s="58" t="s">
        <v>184</v>
      </c>
      <c r="C8" s="65">
        <v>11000</v>
      </c>
      <c r="D8" s="66">
        <v>11000</v>
      </c>
      <c r="E8" s="16" t="s">
        <v>28</v>
      </c>
      <c r="F8" s="15" t="s">
        <v>157</v>
      </c>
      <c r="G8" s="60">
        <v>11000</v>
      </c>
      <c r="H8" s="15" t="s">
        <v>158</v>
      </c>
      <c r="I8" s="60">
        <v>11000</v>
      </c>
      <c r="J8" s="17" t="s">
        <v>30</v>
      </c>
      <c r="K8" s="18" t="s">
        <v>170</v>
      </c>
      <c r="L8" s="19">
        <v>244238</v>
      </c>
    </row>
    <row r="9" spans="1:12" s="6" customFormat="1" ht="87">
      <c r="A9" s="11">
        <v>3</v>
      </c>
      <c r="B9" s="58" t="s">
        <v>171</v>
      </c>
      <c r="C9" s="13">
        <v>6200</v>
      </c>
      <c r="D9" s="59">
        <v>6200</v>
      </c>
      <c r="E9" s="16" t="s">
        <v>28</v>
      </c>
      <c r="F9" s="15" t="s">
        <v>172</v>
      </c>
      <c r="G9" s="60">
        <v>6200</v>
      </c>
      <c r="H9" s="15" t="s">
        <v>172</v>
      </c>
      <c r="I9" s="60">
        <v>6200</v>
      </c>
      <c r="J9" s="17" t="s">
        <v>30</v>
      </c>
      <c r="K9" s="18" t="s">
        <v>173</v>
      </c>
      <c r="L9" s="19">
        <v>244238</v>
      </c>
    </row>
    <row r="10" spans="1:12" s="6" customFormat="1" ht="87">
      <c r="A10" s="11">
        <v>4</v>
      </c>
      <c r="B10" s="58" t="s">
        <v>174</v>
      </c>
      <c r="C10" s="13">
        <v>16000</v>
      </c>
      <c r="D10" s="59">
        <v>16000</v>
      </c>
      <c r="E10" s="16" t="s">
        <v>28</v>
      </c>
      <c r="F10" s="15" t="s">
        <v>175</v>
      </c>
      <c r="G10" s="60">
        <v>16000</v>
      </c>
      <c r="H10" s="15" t="s">
        <v>175</v>
      </c>
      <c r="I10" s="60">
        <v>16000</v>
      </c>
      <c r="J10" s="17" t="s">
        <v>30</v>
      </c>
      <c r="K10" s="18" t="s">
        <v>176</v>
      </c>
      <c r="L10" s="19">
        <v>244242</v>
      </c>
    </row>
    <row r="11" spans="1:12" s="6" customFormat="1" ht="101.25">
      <c r="A11" s="11">
        <v>5</v>
      </c>
      <c r="B11" s="58" t="s">
        <v>185</v>
      </c>
      <c r="C11" s="13">
        <v>306000</v>
      </c>
      <c r="D11" s="59">
        <v>306000</v>
      </c>
      <c r="E11" s="16" t="s">
        <v>28</v>
      </c>
      <c r="F11" s="15" t="s">
        <v>66</v>
      </c>
      <c r="G11" s="60">
        <v>306000</v>
      </c>
      <c r="H11" s="15" t="s">
        <v>66</v>
      </c>
      <c r="I11" s="60">
        <v>306000</v>
      </c>
      <c r="J11" s="17" t="s">
        <v>30</v>
      </c>
      <c r="K11" s="18" t="s">
        <v>177</v>
      </c>
      <c r="L11" s="19">
        <v>244242</v>
      </c>
    </row>
    <row r="12" spans="1:12" s="6" customFormat="1" ht="101.25">
      <c r="A12" s="11">
        <v>6</v>
      </c>
      <c r="B12" s="58" t="s">
        <v>186</v>
      </c>
      <c r="C12" s="13">
        <v>300000</v>
      </c>
      <c r="D12" s="59">
        <v>300000</v>
      </c>
      <c r="E12" s="16" t="s">
        <v>28</v>
      </c>
      <c r="F12" s="15" t="s">
        <v>66</v>
      </c>
      <c r="G12" s="60">
        <v>300000</v>
      </c>
      <c r="H12" s="15" t="s">
        <v>66</v>
      </c>
      <c r="I12" s="60">
        <v>300000</v>
      </c>
      <c r="J12" s="17" t="s">
        <v>30</v>
      </c>
      <c r="K12" s="18" t="s">
        <v>178</v>
      </c>
      <c r="L12" s="19">
        <v>244242</v>
      </c>
    </row>
    <row r="13" spans="1:12" s="6" customFormat="1" ht="87">
      <c r="A13" s="11">
        <v>7</v>
      </c>
      <c r="B13" s="58" t="s">
        <v>179</v>
      </c>
      <c r="C13" s="13">
        <v>498000</v>
      </c>
      <c r="D13" s="59">
        <v>498000</v>
      </c>
      <c r="E13" s="16" t="s">
        <v>28</v>
      </c>
      <c r="F13" s="15" t="s">
        <v>180</v>
      </c>
      <c r="G13" s="60">
        <v>498000</v>
      </c>
      <c r="H13" s="15" t="s">
        <v>180</v>
      </c>
      <c r="I13" s="60">
        <v>498000</v>
      </c>
      <c r="J13" s="17" t="s">
        <v>30</v>
      </c>
      <c r="K13" s="18" t="s">
        <v>181</v>
      </c>
      <c r="L13" s="19">
        <v>244245</v>
      </c>
    </row>
    <row r="14" spans="1:12" s="6" customFormat="1" ht="101.25">
      <c r="A14" s="11">
        <v>8</v>
      </c>
      <c r="B14" s="58" t="s">
        <v>187</v>
      </c>
      <c r="C14" s="13">
        <v>300000</v>
      </c>
      <c r="D14" s="59">
        <v>300000</v>
      </c>
      <c r="E14" s="16" t="s">
        <v>28</v>
      </c>
      <c r="F14" s="15" t="s">
        <v>66</v>
      </c>
      <c r="G14" s="60">
        <v>300000</v>
      </c>
      <c r="H14" s="15" t="s">
        <v>66</v>
      </c>
      <c r="I14" s="60">
        <v>300000</v>
      </c>
      <c r="J14" s="17" t="s">
        <v>30</v>
      </c>
      <c r="K14" s="18" t="s">
        <v>182</v>
      </c>
      <c r="L14" s="19">
        <v>244246</v>
      </c>
    </row>
    <row r="15" spans="1:12" s="6" customFormat="1" ht="24">
      <c r="A15" s="5"/>
      <c r="I15" s="80">
        <f>SUM(I7:I14)</f>
        <v>1467160</v>
      </c>
      <c r="K15" s="7"/>
    </row>
    <row r="16" spans="1:12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</sheetData>
  <mergeCells count="14">
    <mergeCell ref="J5:J6"/>
    <mergeCell ref="K5:L5"/>
    <mergeCell ref="A2:L2"/>
    <mergeCell ref="A3:L3"/>
    <mergeCell ref="A4:L4"/>
    <mergeCell ref="A5:A6"/>
    <mergeCell ref="B5:B6"/>
    <mergeCell ref="C5:C6"/>
    <mergeCell ref="D5:D6"/>
    <mergeCell ref="E5:E6"/>
    <mergeCell ref="F5:F6"/>
    <mergeCell ref="G5:G6"/>
    <mergeCell ref="H5:H6"/>
    <mergeCell ref="I5:I6"/>
  </mergeCells>
  <pageMargins left="0.31496062992125984" right="0.31496062992125984" top="0.55118110236220474" bottom="0.74803149606299213" header="0" footer="0"/>
  <pageSetup paperSize="9" scale="86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L993"/>
  <sheetViews>
    <sheetView topLeftCell="A13" workbookViewId="0">
      <selection activeCell="J15" sqref="J15"/>
    </sheetView>
  </sheetViews>
  <sheetFormatPr defaultColWidth="12.625" defaultRowHeight="15" customHeight="1"/>
  <cols>
    <col min="1" max="1" width="5" customWidth="1"/>
    <col min="2" max="2" width="22.375" customWidth="1"/>
    <col min="3" max="3" width="10.875" customWidth="1"/>
    <col min="4" max="4" width="10.25" customWidth="1"/>
    <col min="5" max="5" width="12.875" customWidth="1"/>
    <col min="6" max="6" width="18.875" customWidth="1"/>
    <col min="7" max="7" width="10.75" customWidth="1"/>
    <col min="8" max="8" width="13.25" style="50" customWidth="1"/>
    <col min="9" max="9" width="10.875" customWidth="1"/>
    <col min="10" max="10" width="13.875" customWidth="1"/>
    <col min="11" max="11" width="8.625" customWidth="1"/>
    <col min="12" max="12" width="11" customWidth="1"/>
    <col min="13" max="26" width="8.625" customWidth="1"/>
  </cols>
  <sheetData>
    <row r="1" spans="1:12" s="6" customFormat="1" ht="24">
      <c r="A1" s="5"/>
      <c r="H1" s="46"/>
      <c r="K1" s="7"/>
      <c r="L1" s="6" t="s">
        <v>14</v>
      </c>
    </row>
    <row r="2" spans="1:12" s="6" customFormat="1" ht="24">
      <c r="A2" s="72" t="s">
        <v>15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</row>
    <row r="3" spans="1:12" s="6" customFormat="1" ht="24">
      <c r="A3" s="73" t="s">
        <v>16</v>
      </c>
      <c r="B3" s="73"/>
      <c r="C3" s="73"/>
      <c r="D3" s="73"/>
      <c r="E3" s="73"/>
      <c r="F3" s="73"/>
      <c r="G3" s="73"/>
      <c r="H3" s="73"/>
      <c r="I3" s="73"/>
      <c r="J3" s="73"/>
      <c r="K3" s="73"/>
      <c r="L3" s="73"/>
    </row>
    <row r="4" spans="1:12" s="6" customFormat="1" ht="24">
      <c r="A4" s="74" t="s">
        <v>17</v>
      </c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</row>
    <row r="5" spans="1:12" s="6" customFormat="1" ht="36" customHeight="1">
      <c r="A5" s="75" t="s">
        <v>1</v>
      </c>
      <c r="B5" s="77" t="s">
        <v>18</v>
      </c>
      <c r="C5" s="68" t="s">
        <v>19</v>
      </c>
      <c r="D5" s="68" t="s">
        <v>11</v>
      </c>
      <c r="E5" s="68" t="s">
        <v>12</v>
      </c>
      <c r="F5" s="68" t="s">
        <v>20</v>
      </c>
      <c r="G5" s="68" t="s">
        <v>21</v>
      </c>
      <c r="H5" s="68" t="s">
        <v>22</v>
      </c>
      <c r="I5" s="68" t="s">
        <v>23</v>
      </c>
      <c r="J5" s="68" t="s">
        <v>13</v>
      </c>
      <c r="K5" s="70" t="s">
        <v>24</v>
      </c>
      <c r="L5" s="71"/>
    </row>
    <row r="6" spans="1:12" s="6" customFormat="1" ht="24">
      <c r="A6" s="76"/>
      <c r="B6" s="78"/>
      <c r="C6" s="69"/>
      <c r="D6" s="69"/>
      <c r="E6" s="69"/>
      <c r="F6" s="69"/>
      <c r="G6" s="69"/>
      <c r="H6" s="69"/>
      <c r="I6" s="69"/>
      <c r="J6" s="69"/>
      <c r="K6" s="9" t="s">
        <v>25</v>
      </c>
      <c r="L6" s="10" t="s">
        <v>26</v>
      </c>
    </row>
    <row r="7" spans="1:12" s="6" customFormat="1" ht="86.25" customHeight="1">
      <c r="A7" s="11">
        <v>1</v>
      </c>
      <c r="B7" s="12" t="s">
        <v>27</v>
      </c>
      <c r="C7" s="13">
        <v>88000</v>
      </c>
      <c r="D7" s="13">
        <v>88000</v>
      </c>
      <c r="E7" s="14" t="s">
        <v>28</v>
      </c>
      <c r="F7" s="15" t="s">
        <v>29</v>
      </c>
      <c r="G7" s="13">
        <v>88000</v>
      </c>
      <c r="H7" s="47" t="s">
        <v>29</v>
      </c>
      <c r="I7" s="13">
        <v>88000</v>
      </c>
      <c r="J7" s="17" t="s">
        <v>30</v>
      </c>
      <c r="K7" s="18" t="s">
        <v>31</v>
      </c>
      <c r="L7" s="19">
        <v>243896</v>
      </c>
    </row>
    <row r="8" spans="1:12" s="6" customFormat="1" ht="92.25" customHeight="1">
      <c r="A8" s="11">
        <v>2</v>
      </c>
      <c r="B8" s="20" t="s">
        <v>32</v>
      </c>
      <c r="C8" s="21">
        <v>56700</v>
      </c>
      <c r="D8" s="22">
        <v>56700</v>
      </c>
      <c r="E8" s="23" t="s">
        <v>28</v>
      </c>
      <c r="F8" s="24" t="s">
        <v>33</v>
      </c>
      <c r="G8" s="13">
        <v>56700</v>
      </c>
      <c r="H8" s="25" t="s">
        <v>33</v>
      </c>
      <c r="I8" s="13">
        <v>56700</v>
      </c>
      <c r="J8" s="26" t="s">
        <v>30</v>
      </c>
      <c r="K8" s="18" t="s">
        <v>34</v>
      </c>
      <c r="L8" s="19">
        <v>243892</v>
      </c>
    </row>
    <row r="9" spans="1:12" s="6" customFormat="1" ht="87">
      <c r="A9" s="11">
        <v>3</v>
      </c>
      <c r="B9" s="12" t="s">
        <v>35</v>
      </c>
      <c r="C9" s="27">
        <v>16300</v>
      </c>
      <c r="D9" s="27">
        <v>16300</v>
      </c>
      <c r="E9" s="16" t="s">
        <v>28</v>
      </c>
      <c r="F9" s="15" t="s">
        <v>36</v>
      </c>
      <c r="G9" s="27">
        <v>16300</v>
      </c>
      <c r="H9" s="15" t="s">
        <v>37</v>
      </c>
      <c r="I9" s="28">
        <v>16300</v>
      </c>
      <c r="J9" s="17" t="s">
        <v>30</v>
      </c>
      <c r="K9" s="18" t="s">
        <v>38</v>
      </c>
      <c r="L9" s="19">
        <v>243892</v>
      </c>
    </row>
    <row r="10" spans="1:12" s="6" customFormat="1" ht="104.25" customHeight="1">
      <c r="A10" s="11">
        <v>4</v>
      </c>
      <c r="B10" s="29" t="s">
        <v>39</v>
      </c>
      <c r="C10" s="13">
        <v>10000</v>
      </c>
      <c r="D10" s="13">
        <v>10000</v>
      </c>
      <c r="E10" s="16" t="s">
        <v>28</v>
      </c>
      <c r="F10" s="12" t="s">
        <v>33</v>
      </c>
      <c r="G10" s="13">
        <v>10000</v>
      </c>
      <c r="H10" s="12" t="s">
        <v>33</v>
      </c>
      <c r="I10" s="13">
        <v>10000</v>
      </c>
      <c r="J10" s="17" t="s">
        <v>30</v>
      </c>
      <c r="K10" s="30" t="s">
        <v>40</v>
      </c>
      <c r="L10" s="19">
        <v>243892</v>
      </c>
    </row>
    <row r="11" spans="1:12" s="6" customFormat="1" ht="85.5" customHeight="1">
      <c r="A11" s="11">
        <v>5</v>
      </c>
      <c r="B11" s="31" t="s">
        <v>41</v>
      </c>
      <c r="C11" s="13">
        <v>72000</v>
      </c>
      <c r="D11" s="13">
        <v>72000</v>
      </c>
      <c r="E11" s="16" t="s">
        <v>28</v>
      </c>
      <c r="F11" s="14" t="s">
        <v>42</v>
      </c>
      <c r="G11" s="13">
        <v>72000</v>
      </c>
      <c r="H11" s="48" t="s">
        <v>43</v>
      </c>
      <c r="I11" s="13">
        <v>72000</v>
      </c>
      <c r="J11" s="26" t="s">
        <v>30</v>
      </c>
      <c r="K11" s="18" t="s">
        <v>44</v>
      </c>
      <c r="L11" s="19">
        <v>243892</v>
      </c>
    </row>
    <row r="12" spans="1:12" s="6" customFormat="1" ht="82.5" customHeight="1">
      <c r="A12" s="11">
        <v>6</v>
      </c>
      <c r="B12" s="15" t="s">
        <v>45</v>
      </c>
      <c r="C12" s="32">
        <v>6000</v>
      </c>
      <c r="D12" s="32">
        <v>6000</v>
      </c>
      <c r="E12" s="33" t="s">
        <v>28</v>
      </c>
      <c r="F12" s="34" t="s">
        <v>46</v>
      </c>
      <c r="G12" s="32">
        <v>6000</v>
      </c>
      <c r="H12" s="49" t="s">
        <v>47</v>
      </c>
      <c r="I12" s="32">
        <v>6000</v>
      </c>
      <c r="J12" s="26" t="s">
        <v>30</v>
      </c>
      <c r="K12" s="35" t="s">
        <v>48</v>
      </c>
      <c r="L12" s="36">
        <v>243892</v>
      </c>
    </row>
    <row r="13" spans="1:12" s="6" customFormat="1" ht="87">
      <c r="A13" s="11">
        <v>7</v>
      </c>
      <c r="B13" s="25" t="s">
        <v>49</v>
      </c>
      <c r="C13" s="37">
        <v>30000</v>
      </c>
      <c r="D13" s="38">
        <v>30000</v>
      </c>
      <c r="E13" s="16" t="s">
        <v>28</v>
      </c>
      <c r="F13" s="14" t="s">
        <v>50</v>
      </c>
      <c r="G13" s="39">
        <v>30000</v>
      </c>
      <c r="H13" s="15" t="s">
        <v>51</v>
      </c>
      <c r="I13" s="39">
        <v>30000</v>
      </c>
      <c r="J13" s="17" t="s">
        <v>30</v>
      </c>
      <c r="K13" s="18" t="s">
        <v>52</v>
      </c>
      <c r="L13" s="19">
        <v>243892</v>
      </c>
    </row>
    <row r="14" spans="1:12" s="6" customFormat="1" ht="91.5" customHeight="1">
      <c r="A14" s="11">
        <v>8</v>
      </c>
      <c r="B14" s="12" t="s">
        <v>53</v>
      </c>
      <c r="C14" s="37">
        <v>40000</v>
      </c>
      <c r="D14" s="37">
        <v>40000</v>
      </c>
      <c r="E14" s="16" t="s">
        <v>28</v>
      </c>
      <c r="F14" s="24" t="s">
        <v>54</v>
      </c>
      <c r="G14" s="37">
        <v>496000</v>
      </c>
      <c r="H14" s="24" t="s">
        <v>54</v>
      </c>
      <c r="I14" s="37">
        <v>40000</v>
      </c>
      <c r="J14" s="17" t="s">
        <v>30</v>
      </c>
      <c r="K14" s="18" t="s">
        <v>55</v>
      </c>
      <c r="L14" s="19">
        <v>243892</v>
      </c>
    </row>
    <row r="15" spans="1:12" s="6" customFormat="1" ht="85.5" customHeight="1">
      <c r="A15" s="11">
        <v>9</v>
      </c>
      <c r="B15" s="29" t="s">
        <v>56</v>
      </c>
      <c r="C15" s="13">
        <v>20000</v>
      </c>
      <c r="D15" s="13">
        <v>20000</v>
      </c>
      <c r="E15" s="16" t="s">
        <v>28</v>
      </c>
      <c r="F15" s="29" t="s">
        <v>57</v>
      </c>
      <c r="G15" s="13">
        <v>20000</v>
      </c>
      <c r="H15" s="29" t="s">
        <v>57</v>
      </c>
      <c r="I15" s="13">
        <v>20000</v>
      </c>
      <c r="J15" s="17" t="s">
        <v>30</v>
      </c>
      <c r="K15" s="18" t="s">
        <v>58</v>
      </c>
      <c r="L15" s="19">
        <v>243892</v>
      </c>
    </row>
    <row r="16" spans="1:12" s="6" customFormat="1" ht="20.25" customHeight="1">
      <c r="A16" s="5"/>
      <c r="B16" s="40"/>
      <c r="C16" s="41"/>
      <c r="D16" s="41"/>
      <c r="E16" s="42"/>
      <c r="F16" s="40"/>
      <c r="G16" s="41"/>
      <c r="H16" s="40"/>
      <c r="I16" s="41">
        <f>SUM(I7:I15)</f>
        <v>339000</v>
      </c>
      <c r="J16" s="43"/>
      <c r="K16" s="44"/>
      <c r="L16" s="45"/>
    </row>
    <row r="17" spans="1:12" s="6" customFormat="1" ht="20.25" customHeight="1">
      <c r="A17" s="5"/>
      <c r="B17" s="40"/>
      <c r="C17" s="41"/>
      <c r="D17" s="41"/>
      <c r="E17" s="42"/>
      <c r="F17" s="40"/>
      <c r="G17" s="41"/>
      <c r="H17" s="40"/>
      <c r="I17" s="41"/>
      <c r="J17" s="43"/>
      <c r="K17" s="44"/>
      <c r="L17" s="45"/>
    </row>
    <row r="18" spans="1:12" s="6" customFormat="1" ht="20.25" customHeight="1">
      <c r="A18" s="5"/>
      <c r="B18" s="40"/>
      <c r="C18" s="41"/>
      <c r="D18" s="41"/>
      <c r="E18" s="42"/>
      <c r="F18" s="40"/>
      <c r="G18" s="41"/>
      <c r="H18" s="40"/>
      <c r="I18" s="41"/>
      <c r="J18" s="43"/>
      <c r="K18" s="44"/>
      <c r="L18" s="45"/>
    </row>
    <row r="19" spans="1:12" s="6" customFormat="1" ht="20.25" customHeight="1">
      <c r="A19" s="5"/>
      <c r="B19" s="40"/>
      <c r="C19" s="41"/>
      <c r="D19" s="41"/>
      <c r="E19" s="42"/>
      <c r="F19" s="40"/>
      <c r="G19" s="41"/>
      <c r="H19" s="40"/>
      <c r="I19" s="41"/>
      <c r="J19" s="43"/>
      <c r="K19" s="44"/>
      <c r="L19" s="45"/>
    </row>
    <row r="20" spans="1:12" s="6" customFormat="1" ht="20.25" customHeight="1">
      <c r="A20" s="5"/>
      <c r="B20" s="40"/>
      <c r="C20" s="41"/>
      <c r="D20" s="41"/>
      <c r="E20" s="42"/>
      <c r="F20" s="40"/>
      <c r="G20" s="41"/>
      <c r="H20" s="40"/>
      <c r="I20" s="41"/>
      <c r="J20" s="43"/>
      <c r="K20" s="44"/>
      <c r="L20" s="45"/>
    </row>
    <row r="21" spans="1:12" s="6" customFormat="1" ht="20.25" customHeight="1">
      <c r="A21" s="5"/>
      <c r="B21" s="40"/>
      <c r="C21" s="41"/>
      <c r="D21" s="41"/>
      <c r="E21" s="42"/>
      <c r="F21" s="40"/>
      <c r="G21" s="41"/>
      <c r="H21" s="40"/>
      <c r="I21" s="41"/>
      <c r="J21" s="43"/>
      <c r="K21" s="44"/>
      <c r="L21" s="45"/>
    </row>
    <row r="22" spans="1:12" s="6" customFormat="1" ht="20.25" customHeight="1">
      <c r="A22" s="5"/>
      <c r="B22" s="40"/>
      <c r="C22" s="41"/>
      <c r="D22" s="41"/>
      <c r="E22" s="42"/>
      <c r="F22" s="40"/>
      <c r="G22" s="41"/>
      <c r="H22" s="40"/>
      <c r="I22" s="41"/>
      <c r="J22" s="43"/>
      <c r="K22" s="44"/>
      <c r="L22" s="45"/>
    </row>
    <row r="23" spans="1:12" ht="14.25" customHeight="1"/>
    <row r="24" spans="1:12" ht="14.25" customHeight="1"/>
    <row r="25" spans="1:12" ht="14.25" customHeight="1"/>
    <row r="26" spans="1:12" ht="14.25" customHeight="1"/>
    <row r="27" spans="1:12" ht="14.25" customHeight="1"/>
    <row r="28" spans="1:12" ht="14.25" customHeight="1"/>
    <row r="29" spans="1:12" ht="14.25" customHeight="1"/>
    <row r="30" spans="1:12" ht="14.25" customHeight="1"/>
    <row r="31" spans="1:12" ht="14.25" customHeight="1"/>
    <row r="32" spans="1:1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</sheetData>
  <mergeCells count="14">
    <mergeCell ref="J5:J6"/>
    <mergeCell ref="K5:L5"/>
    <mergeCell ref="A2:L2"/>
    <mergeCell ref="A3:L3"/>
    <mergeCell ref="A4:L4"/>
    <mergeCell ref="A5:A6"/>
    <mergeCell ref="B5:B6"/>
    <mergeCell ref="C5:C6"/>
    <mergeCell ref="D5:D6"/>
    <mergeCell ref="E5:E6"/>
    <mergeCell ref="F5:F6"/>
    <mergeCell ref="G5:G6"/>
    <mergeCell ref="H5:H6"/>
    <mergeCell ref="I5:I6"/>
  </mergeCells>
  <pageMargins left="0.11811023622047245" right="0.11811023622047245" top="0.55118110236220474" bottom="0.74803149606299213" header="0" footer="0"/>
  <pageSetup paperSize="9" scale="91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L985"/>
  <sheetViews>
    <sheetView topLeftCell="A16" workbookViewId="0">
      <selection activeCell="I7" sqref="I7:I16"/>
    </sheetView>
  </sheetViews>
  <sheetFormatPr defaultColWidth="12.625" defaultRowHeight="15" customHeight="1"/>
  <cols>
    <col min="1" max="1" width="4.875" customWidth="1"/>
    <col min="2" max="2" width="22.375" customWidth="1"/>
    <col min="3" max="3" width="11.125" customWidth="1"/>
    <col min="4" max="4" width="11.25" customWidth="1"/>
    <col min="5" max="5" width="12.875" customWidth="1"/>
    <col min="6" max="6" width="18.375" customWidth="1"/>
    <col min="7" max="7" width="11.875" customWidth="1"/>
    <col min="8" max="8" width="14" customWidth="1"/>
    <col min="9" max="9" width="12.25" customWidth="1"/>
    <col min="10" max="10" width="12.125" customWidth="1"/>
    <col min="11" max="11" width="8.625" customWidth="1"/>
    <col min="12" max="12" width="12.625" customWidth="1"/>
    <col min="13" max="26" width="8.625" customWidth="1"/>
  </cols>
  <sheetData>
    <row r="1" spans="1:12" s="6" customFormat="1" ht="24">
      <c r="A1" s="5"/>
      <c r="K1" s="7"/>
      <c r="L1" s="6" t="s">
        <v>14</v>
      </c>
    </row>
    <row r="2" spans="1:12" s="6" customFormat="1" ht="24">
      <c r="A2" s="79" t="s">
        <v>59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</row>
    <row r="3" spans="1:12" s="6" customFormat="1" ht="24">
      <c r="A3" s="73" t="s">
        <v>16</v>
      </c>
      <c r="B3" s="73"/>
      <c r="C3" s="73"/>
      <c r="D3" s="73"/>
      <c r="E3" s="73"/>
      <c r="F3" s="73"/>
      <c r="G3" s="73"/>
      <c r="H3" s="73"/>
      <c r="I3" s="73"/>
      <c r="J3" s="73"/>
      <c r="K3" s="73"/>
      <c r="L3" s="73"/>
    </row>
    <row r="4" spans="1:12" s="6" customFormat="1" ht="24">
      <c r="A4" s="74" t="s">
        <v>60</v>
      </c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</row>
    <row r="5" spans="1:12" s="6" customFormat="1" ht="36" customHeight="1">
      <c r="A5" s="75" t="s">
        <v>1</v>
      </c>
      <c r="B5" s="77" t="s">
        <v>18</v>
      </c>
      <c r="C5" s="68" t="s">
        <v>19</v>
      </c>
      <c r="D5" s="68" t="s">
        <v>11</v>
      </c>
      <c r="E5" s="68" t="s">
        <v>12</v>
      </c>
      <c r="F5" s="68" t="s">
        <v>20</v>
      </c>
      <c r="G5" s="68" t="s">
        <v>21</v>
      </c>
      <c r="H5" s="68" t="s">
        <v>22</v>
      </c>
      <c r="I5" s="68" t="s">
        <v>23</v>
      </c>
      <c r="J5" s="68" t="s">
        <v>13</v>
      </c>
      <c r="K5" s="70" t="s">
        <v>24</v>
      </c>
      <c r="L5" s="71"/>
    </row>
    <row r="6" spans="1:12" s="6" customFormat="1" ht="24">
      <c r="A6" s="76"/>
      <c r="B6" s="78"/>
      <c r="C6" s="69"/>
      <c r="D6" s="69"/>
      <c r="E6" s="69"/>
      <c r="F6" s="69"/>
      <c r="G6" s="69"/>
      <c r="H6" s="69"/>
      <c r="I6" s="69"/>
      <c r="J6" s="69"/>
      <c r="K6" s="9" t="s">
        <v>25</v>
      </c>
      <c r="L6" s="10" t="s">
        <v>26</v>
      </c>
    </row>
    <row r="7" spans="1:12" s="6" customFormat="1" ht="107.25" customHeight="1">
      <c r="A7" s="11">
        <v>1</v>
      </c>
      <c r="B7" s="51" t="s">
        <v>61</v>
      </c>
      <c r="C7" s="13">
        <v>440000</v>
      </c>
      <c r="D7" s="52">
        <v>440000</v>
      </c>
      <c r="E7" s="16" t="s">
        <v>28</v>
      </c>
      <c r="F7" s="15" t="s">
        <v>62</v>
      </c>
      <c r="G7" s="53">
        <v>440000</v>
      </c>
      <c r="H7" s="15" t="s">
        <v>63</v>
      </c>
      <c r="I7" s="53">
        <v>440000</v>
      </c>
      <c r="J7" s="17" t="s">
        <v>30</v>
      </c>
      <c r="K7" s="54" t="s">
        <v>64</v>
      </c>
      <c r="L7" s="19">
        <v>243928</v>
      </c>
    </row>
    <row r="8" spans="1:12" s="6" customFormat="1" ht="95.25" customHeight="1">
      <c r="A8" s="11">
        <v>2</v>
      </c>
      <c r="B8" s="54" t="s">
        <v>65</v>
      </c>
      <c r="C8" s="55">
        <v>480000</v>
      </c>
      <c r="D8" s="55">
        <v>480000</v>
      </c>
      <c r="E8" s="16" t="s">
        <v>28</v>
      </c>
      <c r="F8" s="12" t="s">
        <v>66</v>
      </c>
      <c r="G8" s="55">
        <v>480000</v>
      </c>
      <c r="H8" s="12" t="s">
        <v>66</v>
      </c>
      <c r="I8" s="55">
        <v>480000</v>
      </c>
      <c r="J8" s="17" t="s">
        <v>30</v>
      </c>
      <c r="K8" s="51" t="s">
        <v>67</v>
      </c>
      <c r="L8" s="19">
        <v>243929</v>
      </c>
    </row>
    <row r="9" spans="1:12" s="6" customFormat="1" ht="95.25" customHeight="1">
      <c r="A9" s="11">
        <v>3</v>
      </c>
      <c r="B9" s="29" t="s">
        <v>68</v>
      </c>
      <c r="C9" s="55">
        <v>36900</v>
      </c>
      <c r="D9" s="55">
        <v>36900</v>
      </c>
      <c r="E9" s="16" t="s">
        <v>28</v>
      </c>
      <c r="F9" s="47" t="s">
        <v>33</v>
      </c>
      <c r="G9" s="55">
        <v>36900</v>
      </c>
      <c r="H9" s="12" t="s">
        <v>33</v>
      </c>
      <c r="I9" s="55">
        <v>36900</v>
      </c>
      <c r="J9" s="17" t="s">
        <v>30</v>
      </c>
      <c r="K9" s="56">
        <v>244105</v>
      </c>
      <c r="L9" s="19">
        <v>243933</v>
      </c>
    </row>
    <row r="10" spans="1:12" s="6" customFormat="1" ht="85.5" customHeight="1">
      <c r="A10" s="11">
        <v>4</v>
      </c>
      <c r="B10" s="29" t="s">
        <v>69</v>
      </c>
      <c r="C10" s="13">
        <v>6400</v>
      </c>
      <c r="D10" s="13">
        <v>6400</v>
      </c>
      <c r="E10" s="16" t="s">
        <v>28</v>
      </c>
      <c r="F10" s="29" t="s">
        <v>37</v>
      </c>
      <c r="G10" s="13">
        <v>6400</v>
      </c>
      <c r="H10" s="29" t="s">
        <v>37</v>
      </c>
      <c r="I10" s="13">
        <v>6400</v>
      </c>
      <c r="J10" s="17" t="s">
        <v>30</v>
      </c>
      <c r="K10" s="18" t="s">
        <v>70</v>
      </c>
      <c r="L10" s="19">
        <v>243933</v>
      </c>
    </row>
    <row r="11" spans="1:12" s="6" customFormat="1" ht="85.5" customHeight="1">
      <c r="A11" s="11">
        <v>5</v>
      </c>
      <c r="B11" s="29" t="s">
        <v>71</v>
      </c>
      <c r="C11" s="13">
        <v>13000</v>
      </c>
      <c r="D11" s="13">
        <v>13000</v>
      </c>
      <c r="E11" s="16" t="s">
        <v>28</v>
      </c>
      <c r="F11" s="29" t="s">
        <v>72</v>
      </c>
      <c r="G11" s="13">
        <v>13000</v>
      </c>
      <c r="H11" s="29" t="s">
        <v>73</v>
      </c>
      <c r="I11" s="13">
        <v>13000</v>
      </c>
      <c r="J11" s="17" t="s">
        <v>30</v>
      </c>
      <c r="K11" s="18" t="s">
        <v>74</v>
      </c>
      <c r="L11" s="19">
        <v>243933</v>
      </c>
    </row>
    <row r="12" spans="1:12" s="6" customFormat="1" ht="108.75">
      <c r="A12" s="11">
        <v>6</v>
      </c>
      <c r="B12" s="51" t="s">
        <v>75</v>
      </c>
      <c r="C12" s="13">
        <v>7470</v>
      </c>
      <c r="D12" s="52">
        <v>7470</v>
      </c>
      <c r="E12" s="16" t="s">
        <v>28</v>
      </c>
      <c r="F12" s="15" t="s">
        <v>76</v>
      </c>
      <c r="G12" s="53">
        <v>7470</v>
      </c>
      <c r="H12" s="15" t="s">
        <v>76</v>
      </c>
      <c r="I12" s="53">
        <v>7470</v>
      </c>
      <c r="J12" s="17" t="s">
        <v>30</v>
      </c>
      <c r="K12" s="18" t="s">
        <v>77</v>
      </c>
      <c r="L12" s="19">
        <v>243928</v>
      </c>
    </row>
    <row r="13" spans="1:12" s="6" customFormat="1" ht="108.75">
      <c r="A13" s="11">
        <v>7</v>
      </c>
      <c r="B13" s="54" t="s">
        <v>78</v>
      </c>
      <c r="C13" s="55">
        <v>15000</v>
      </c>
      <c r="D13" s="55">
        <v>15000</v>
      </c>
      <c r="E13" s="16" t="s">
        <v>28</v>
      </c>
      <c r="F13" s="29" t="s">
        <v>79</v>
      </c>
      <c r="G13" s="55">
        <v>15000</v>
      </c>
      <c r="H13" s="12" t="s">
        <v>79</v>
      </c>
      <c r="I13" s="55">
        <v>15000</v>
      </c>
      <c r="J13" s="17" t="s">
        <v>30</v>
      </c>
      <c r="K13" s="18" t="s">
        <v>80</v>
      </c>
      <c r="L13" s="19">
        <v>243934</v>
      </c>
    </row>
    <row r="14" spans="1:12" s="6" customFormat="1" ht="108.75">
      <c r="A14" s="11">
        <v>8</v>
      </c>
      <c r="B14" s="29" t="s">
        <v>81</v>
      </c>
      <c r="C14" s="55">
        <v>87000</v>
      </c>
      <c r="D14" s="55">
        <v>87000</v>
      </c>
      <c r="E14" s="16" t="s">
        <v>28</v>
      </c>
      <c r="F14" s="15" t="s">
        <v>29</v>
      </c>
      <c r="G14" s="55">
        <v>87000</v>
      </c>
      <c r="H14" s="12" t="s">
        <v>29</v>
      </c>
      <c r="I14" s="55">
        <v>87000</v>
      </c>
      <c r="J14" s="17" t="s">
        <v>30</v>
      </c>
      <c r="K14" s="18" t="s">
        <v>82</v>
      </c>
      <c r="L14" s="19">
        <v>243941</v>
      </c>
    </row>
    <row r="15" spans="1:12" s="6" customFormat="1" ht="108.75">
      <c r="A15" s="11">
        <v>9</v>
      </c>
      <c r="B15" s="29" t="s">
        <v>83</v>
      </c>
      <c r="C15" s="13">
        <v>19340</v>
      </c>
      <c r="D15" s="13">
        <v>19340</v>
      </c>
      <c r="E15" s="16" t="s">
        <v>28</v>
      </c>
      <c r="F15" s="29" t="s">
        <v>33</v>
      </c>
      <c r="G15" s="13">
        <v>19340</v>
      </c>
      <c r="H15" s="29" t="s">
        <v>33</v>
      </c>
      <c r="I15" s="13">
        <v>19340</v>
      </c>
      <c r="J15" s="17" t="s">
        <v>30</v>
      </c>
      <c r="K15" s="18" t="s">
        <v>84</v>
      </c>
      <c r="L15" s="19">
        <v>243938</v>
      </c>
    </row>
    <row r="16" spans="1:12" s="6" customFormat="1" ht="24">
      <c r="I16" s="80">
        <f>SUM(I7:I15)</f>
        <v>1105110</v>
      </c>
    </row>
    <row r="17" s="6" customFormat="1" ht="24"/>
    <row r="18" s="6" customFormat="1" ht="24"/>
    <row r="19" s="6" customFormat="1" ht="24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</sheetData>
  <mergeCells count="14">
    <mergeCell ref="J5:J6"/>
    <mergeCell ref="K5:L5"/>
    <mergeCell ref="A2:L2"/>
    <mergeCell ref="A3:L3"/>
    <mergeCell ref="A4:L4"/>
    <mergeCell ref="A5:A6"/>
    <mergeCell ref="B5:B6"/>
    <mergeCell ref="C5:C6"/>
    <mergeCell ref="D5:D6"/>
    <mergeCell ref="E5:E6"/>
    <mergeCell ref="F5:F6"/>
    <mergeCell ref="G5:G6"/>
    <mergeCell ref="H5:H6"/>
    <mergeCell ref="I5:I6"/>
  </mergeCells>
  <pageMargins left="0.31496062992125984" right="0.31496062992125984" top="0.55118110236220474" bottom="0.74803149606299213" header="0" footer="0"/>
  <pageSetup paperSize="9" scale="87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L993"/>
  <sheetViews>
    <sheetView workbookViewId="0">
      <selection activeCell="J17" sqref="J17"/>
    </sheetView>
  </sheetViews>
  <sheetFormatPr defaultColWidth="12.625" defaultRowHeight="15" customHeight="1"/>
  <cols>
    <col min="1" max="1" width="4.875" customWidth="1"/>
    <col min="2" max="2" width="22.375" customWidth="1"/>
    <col min="3" max="4" width="11.5" customWidth="1"/>
    <col min="5" max="5" width="12.875" customWidth="1"/>
    <col min="6" max="6" width="17" customWidth="1"/>
    <col min="7" max="7" width="12.25" customWidth="1"/>
    <col min="8" max="8" width="13.875" customWidth="1"/>
    <col min="9" max="9" width="11.75" customWidth="1"/>
    <col min="10" max="10" width="13.75" customWidth="1"/>
    <col min="11" max="11" width="8.625" customWidth="1"/>
    <col min="12" max="12" width="12.25" customWidth="1"/>
    <col min="13" max="26" width="8.625" customWidth="1"/>
  </cols>
  <sheetData>
    <row r="1" spans="1:12" s="6" customFormat="1" ht="30" customHeight="1">
      <c r="A1" s="5"/>
      <c r="K1" s="7"/>
      <c r="L1" s="6" t="s">
        <v>14</v>
      </c>
    </row>
    <row r="2" spans="1:12" s="6" customFormat="1" ht="24">
      <c r="A2" s="79" t="s">
        <v>85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</row>
    <row r="3" spans="1:12" s="6" customFormat="1" ht="24">
      <c r="A3" s="73" t="s">
        <v>16</v>
      </c>
      <c r="B3" s="73"/>
      <c r="C3" s="73"/>
      <c r="D3" s="73"/>
      <c r="E3" s="73"/>
      <c r="F3" s="73"/>
      <c r="G3" s="73"/>
      <c r="H3" s="73"/>
      <c r="I3" s="73"/>
      <c r="J3" s="73"/>
      <c r="K3" s="73"/>
      <c r="L3" s="73"/>
    </row>
    <row r="4" spans="1:12" s="6" customFormat="1" ht="24">
      <c r="A4" s="74" t="s">
        <v>86</v>
      </c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</row>
    <row r="5" spans="1:12" s="6" customFormat="1" ht="24">
      <c r="A5" s="75" t="s">
        <v>1</v>
      </c>
      <c r="B5" s="77" t="s">
        <v>18</v>
      </c>
      <c r="C5" s="68" t="s">
        <v>19</v>
      </c>
      <c r="D5" s="68" t="s">
        <v>11</v>
      </c>
      <c r="E5" s="68" t="s">
        <v>12</v>
      </c>
      <c r="F5" s="68" t="s">
        <v>20</v>
      </c>
      <c r="G5" s="68" t="s">
        <v>21</v>
      </c>
      <c r="H5" s="68" t="s">
        <v>22</v>
      </c>
      <c r="I5" s="68" t="s">
        <v>23</v>
      </c>
      <c r="J5" s="68" t="s">
        <v>13</v>
      </c>
      <c r="K5" s="70" t="s">
        <v>24</v>
      </c>
      <c r="L5" s="71"/>
    </row>
    <row r="6" spans="1:12" s="6" customFormat="1" ht="24">
      <c r="A6" s="76"/>
      <c r="B6" s="78"/>
      <c r="C6" s="69"/>
      <c r="D6" s="69"/>
      <c r="E6" s="69"/>
      <c r="F6" s="69"/>
      <c r="G6" s="69"/>
      <c r="H6" s="69"/>
      <c r="I6" s="69"/>
      <c r="J6" s="69"/>
      <c r="K6" s="9" t="s">
        <v>25</v>
      </c>
      <c r="L6" s="10" t="s">
        <v>26</v>
      </c>
    </row>
    <row r="7" spans="1:12" s="6" customFormat="1" ht="107.25" customHeight="1">
      <c r="A7" s="11">
        <v>1</v>
      </c>
      <c r="B7" s="51" t="s">
        <v>93</v>
      </c>
      <c r="C7" s="13">
        <v>498000</v>
      </c>
      <c r="D7" s="52">
        <v>498000</v>
      </c>
      <c r="E7" s="16" t="s">
        <v>28</v>
      </c>
      <c r="F7" s="15" t="s">
        <v>62</v>
      </c>
      <c r="G7" s="53">
        <v>49800</v>
      </c>
      <c r="H7" s="15" t="s">
        <v>62</v>
      </c>
      <c r="I7" s="53">
        <v>49800</v>
      </c>
      <c r="J7" s="17" t="s">
        <v>30</v>
      </c>
      <c r="K7" s="18" t="s">
        <v>87</v>
      </c>
      <c r="L7" s="19">
        <v>243965</v>
      </c>
    </row>
    <row r="8" spans="1:12" s="6" customFormat="1" ht="101.25">
      <c r="A8" s="11">
        <v>2</v>
      </c>
      <c r="B8" s="54" t="s">
        <v>94</v>
      </c>
      <c r="C8" s="55">
        <v>498000</v>
      </c>
      <c r="D8" s="55">
        <v>498000</v>
      </c>
      <c r="E8" s="16" t="s">
        <v>28</v>
      </c>
      <c r="F8" s="29" t="s">
        <v>66</v>
      </c>
      <c r="G8" s="55">
        <v>498000</v>
      </c>
      <c r="H8" s="12" t="s">
        <v>88</v>
      </c>
      <c r="I8" s="55">
        <v>498000</v>
      </c>
      <c r="J8" s="17" t="s">
        <v>30</v>
      </c>
      <c r="K8" s="18" t="s">
        <v>89</v>
      </c>
      <c r="L8" s="19">
        <v>243968</v>
      </c>
    </row>
    <row r="9" spans="1:12" s="6" customFormat="1" ht="141.75">
      <c r="A9" s="11">
        <v>3</v>
      </c>
      <c r="B9" s="54" t="s">
        <v>90</v>
      </c>
      <c r="C9" s="55">
        <v>96000</v>
      </c>
      <c r="D9" s="55">
        <v>96000</v>
      </c>
      <c r="E9" s="16" t="s">
        <v>28</v>
      </c>
      <c r="F9" s="15" t="s">
        <v>66</v>
      </c>
      <c r="G9" s="55">
        <v>96000</v>
      </c>
      <c r="H9" s="12" t="s">
        <v>29</v>
      </c>
      <c r="I9" s="55">
        <v>96000</v>
      </c>
      <c r="J9" s="17" t="s">
        <v>30</v>
      </c>
      <c r="K9" s="18" t="s">
        <v>91</v>
      </c>
      <c r="L9" s="19">
        <v>243969</v>
      </c>
    </row>
    <row r="10" spans="1:12" s="6" customFormat="1" ht="101.25">
      <c r="A10" s="11">
        <v>4</v>
      </c>
      <c r="B10" s="29" t="s">
        <v>95</v>
      </c>
      <c r="C10" s="13">
        <v>498000</v>
      </c>
      <c r="D10" s="13">
        <v>498000</v>
      </c>
      <c r="E10" s="16" t="s">
        <v>28</v>
      </c>
      <c r="F10" s="29" t="s">
        <v>62</v>
      </c>
      <c r="G10" s="13">
        <v>498000</v>
      </c>
      <c r="H10" s="29" t="s">
        <v>62</v>
      </c>
      <c r="I10" s="13">
        <v>498000</v>
      </c>
      <c r="J10" s="17" t="s">
        <v>30</v>
      </c>
      <c r="K10" s="18" t="s">
        <v>92</v>
      </c>
      <c r="L10" s="19">
        <v>243966</v>
      </c>
    </row>
    <row r="11" spans="1:12" s="6" customFormat="1" ht="24">
      <c r="I11" s="80">
        <f>SUM(I7:I10)</f>
        <v>1141800</v>
      </c>
    </row>
    <row r="12" spans="1:12" ht="14.25" customHeight="1"/>
    <row r="13" spans="1:12" ht="14.25" customHeight="1"/>
    <row r="14" spans="1:12" ht="14.25" customHeight="1"/>
    <row r="15" spans="1:12" ht="14.25" customHeight="1"/>
    <row r="16" spans="1:12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</sheetData>
  <mergeCells count="14">
    <mergeCell ref="J5:J6"/>
    <mergeCell ref="K5:L5"/>
    <mergeCell ref="A2:L2"/>
    <mergeCell ref="A3:L3"/>
    <mergeCell ref="A4:L4"/>
    <mergeCell ref="A5:A6"/>
    <mergeCell ref="B5:B6"/>
    <mergeCell ref="C5:C6"/>
    <mergeCell ref="D5:D6"/>
    <mergeCell ref="E5:E6"/>
    <mergeCell ref="F5:F6"/>
    <mergeCell ref="G5:G6"/>
    <mergeCell ref="H5:H6"/>
    <mergeCell ref="I5:I6"/>
  </mergeCells>
  <pageMargins left="0.31496062992125984" right="0.31496062992125984" top="0.55118110236220474" bottom="0.74803149606299213" header="0" footer="0"/>
  <pageSetup paperSize="9" scale="86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L989"/>
  <sheetViews>
    <sheetView workbookViewId="0">
      <selection activeCell="C11" sqref="C11"/>
    </sheetView>
  </sheetViews>
  <sheetFormatPr defaultColWidth="12.625" defaultRowHeight="15" customHeight="1"/>
  <cols>
    <col min="1" max="1" width="4.875" customWidth="1"/>
    <col min="2" max="2" width="22.375" customWidth="1"/>
    <col min="3" max="4" width="11.625" customWidth="1"/>
    <col min="5" max="5" width="12.875" customWidth="1"/>
    <col min="6" max="6" width="17.375" customWidth="1"/>
    <col min="7" max="7" width="11.625" customWidth="1"/>
    <col min="8" max="8" width="12.625" style="50" customWidth="1"/>
    <col min="9" max="9" width="11.375" customWidth="1"/>
    <col min="10" max="10" width="15.25" customWidth="1"/>
    <col min="11" max="11" width="8.625" customWidth="1"/>
    <col min="12" max="12" width="11.375" customWidth="1"/>
    <col min="13" max="26" width="8.625" customWidth="1"/>
  </cols>
  <sheetData>
    <row r="1" spans="1:12" s="6" customFormat="1" ht="24">
      <c r="A1" s="5"/>
      <c r="H1" s="46"/>
      <c r="K1" s="7"/>
      <c r="L1" s="6" t="s">
        <v>14</v>
      </c>
    </row>
    <row r="2" spans="1:12" s="6" customFormat="1" ht="24">
      <c r="A2" s="79" t="s">
        <v>96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</row>
    <row r="3" spans="1:12" s="6" customFormat="1" ht="24">
      <c r="A3" s="73" t="s">
        <v>16</v>
      </c>
      <c r="B3" s="73"/>
      <c r="C3" s="73"/>
      <c r="D3" s="73"/>
      <c r="E3" s="73"/>
      <c r="F3" s="73"/>
      <c r="G3" s="73"/>
      <c r="H3" s="73"/>
      <c r="I3" s="73"/>
      <c r="J3" s="73"/>
      <c r="K3" s="73"/>
      <c r="L3" s="73"/>
    </row>
    <row r="4" spans="1:12" s="6" customFormat="1" ht="24">
      <c r="A4" s="74" t="s">
        <v>97</v>
      </c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</row>
    <row r="5" spans="1:12" s="6" customFormat="1" ht="24">
      <c r="A5" s="75" t="s">
        <v>1</v>
      </c>
      <c r="B5" s="77" t="s">
        <v>18</v>
      </c>
      <c r="C5" s="68" t="s">
        <v>19</v>
      </c>
      <c r="D5" s="68" t="s">
        <v>11</v>
      </c>
      <c r="E5" s="68" t="s">
        <v>12</v>
      </c>
      <c r="F5" s="68" t="s">
        <v>20</v>
      </c>
      <c r="G5" s="68" t="s">
        <v>21</v>
      </c>
      <c r="H5" s="68" t="s">
        <v>22</v>
      </c>
      <c r="I5" s="68" t="s">
        <v>23</v>
      </c>
      <c r="J5" s="68" t="s">
        <v>13</v>
      </c>
      <c r="K5" s="70" t="s">
        <v>24</v>
      </c>
      <c r="L5" s="71"/>
    </row>
    <row r="6" spans="1:12" s="6" customFormat="1" ht="24">
      <c r="A6" s="76"/>
      <c r="B6" s="78"/>
      <c r="C6" s="69"/>
      <c r="D6" s="69"/>
      <c r="E6" s="69"/>
      <c r="F6" s="69"/>
      <c r="G6" s="69"/>
      <c r="H6" s="69"/>
      <c r="I6" s="69"/>
      <c r="J6" s="69"/>
      <c r="K6" s="9" t="s">
        <v>25</v>
      </c>
      <c r="L6" s="10" t="s">
        <v>26</v>
      </c>
    </row>
    <row r="7" spans="1:12" s="6" customFormat="1" ht="101.25">
      <c r="A7" s="11">
        <v>1</v>
      </c>
      <c r="B7" s="51" t="s">
        <v>105</v>
      </c>
      <c r="C7" s="13">
        <v>498000</v>
      </c>
      <c r="D7" s="52">
        <v>498000</v>
      </c>
      <c r="E7" s="16" t="s">
        <v>28</v>
      </c>
      <c r="F7" s="15" t="s">
        <v>66</v>
      </c>
      <c r="G7" s="53">
        <v>498000</v>
      </c>
      <c r="H7" s="15" t="s">
        <v>66</v>
      </c>
      <c r="I7" s="53">
        <v>498000</v>
      </c>
      <c r="J7" s="17" t="s">
        <v>30</v>
      </c>
      <c r="K7" s="18" t="s">
        <v>98</v>
      </c>
      <c r="L7" s="19">
        <v>244000</v>
      </c>
    </row>
    <row r="8" spans="1:12" s="6" customFormat="1" ht="121.5">
      <c r="A8" s="11">
        <v>2</v>
      </c>
      <c r="B8" s="54" t="s">
        <v>106</v>
      </c>
      <c r="C8" s="55">
        <v>320000</v>
      </c>
      <c r="D8" s="55">
        <v>320000</v>
      </c>
      <c r="E8" s="16" t="s">
        <v>28</v>
      </c>
      <c r="F8" s="29" t="s">
        <v>29</v>
      </c>
      <c r="G8" s="55">
        <v>320000</v>
      </c>
      <c r="H8" s="12" t="s">
        <v>99</v>
      </c>
      <c r="I8" s="55">
        <v>320000</v>
      </c>
      <c r="J8" s="17" t="s">
        <v>30</v>
      </c>
      <c r="K8" s="18" t="s">
        <v>100</v>
      </c>
      <c r="L8" s="19">
        <v>244007</v>
      </c>
    </row>
    <row r="9" spans="1:12" s="6" customFormat="1" ht="121.5">
      <c r="A9" s="11">
        <v>3</v>
      </c>
      <c r="B9" s="54" t="s">
        <v>107</v>
      </c>
      <c r="C9" s="55">
        <v>244000</v>
      </c>
      <c r="D9" s="55">
        <v>244000</v>
      </c>
      <c r="E9" s="16" t="s">
        <v>28</v>
      </c>
      <c r="F9" s="15" t="s">
        <v>29</v>
      </c>
      <c r="G9" s="55">
        <v>244000</v>
      </c>
      <c r="H9" s="12" t="s">
        <v>29</v>
      </c>
      <c r="I9" s="55">
        <v>244000</v>
      </c>
      <c r="J9" s="17" t="s">
        <v>30</v>
      </c>
      <c r="K9" s="18" t="s">
        <v>101</v>
      </c>
      <c r="L9" s="19">
        <v>244010</v>
      </c>
    </row>
    <row r="10" spans="1:12" s="6" customFormat="1" ht="101.25">
      <c r="A10" s="11">
        <v>4</v>
      </c>
      <c r="B10" s="57" t="s">
        <v>108</v>
      </c>
      <c r="C10" s="13">
        <v>150000</v>
      </c>
      <c r="D10" s="13">
        <v>150000</v>
      </c>
      <c r="E10" s="16" t="s">
        <v>28</v>
      </c>
      <c r="F10" s="29" t="s">
        <v>102</v>
      </c>
      <c r="G10" s="13">
        <v>150000</v>
      </c>
      <c r="H10" s="29" t="s">
        <v>102</v>
      </c>
      <c r="I10" s="13">
        <v>150000</v>
      </c>
      <c r="J10" s="17" t="s">
        <v>30</v>
      </c>
      <c r="K10" s="18" t="s">
        <v>103</v>
      </c>
      <c r="L10" s="19">
        <v>244011</v>
      </c>
    </row>
    <row r="11" spans="1:12" s="6" customFormat="1" ht="312">
      <c r="A11" s="85">
        <v>6</v>
      </c>
      <c r="B11" s="47" t="s">
        <v>189</v>
      </c>
      <c r="C11" s="86">
        <v>4690000</v>
      </c>
      <c r="D11" s="87">
        <v>4689948.17</v>
      </c>
      <c r="E11" s="47" t="s">
        <v>191</v>
      </c>
      <c r="F11" s="47" t="s">
        <v>190</v>
      </c>
      <c r="G11" s="86">
        <v>2744000</v>
      </c>
      <c r="H11" s="47" t="s">
        <v>190</v>
      </c>
      <c r="I11" s="86">
        <v>2744000</v>
      </c>
      <c r="J11" s="17" t="s">
        <v>30</v>
      </c>
      <c r="K11" s="18" t="s">
        <v>104</v>
      </c>
      <c r="L11" s="19">
        <v>244012</v>
      </c>
    </row>
    <row r="12" spans="1:12" s="6" customFormat="1" ht="24">
      <c r="A12" s="5"/>
      <c r="H12" s="46"/>
      <c r="I12" s="80">
        <f>SUM(I7:I11)</f>
        <v>3956000</v>
      </c>
      <c r="K12" s="7"/>
    </row>
    <row r="13" spans="1:12" s="6" customFormat="1" ht="24">
      <c r="A13" s="5"/>
      <c r="H13" s="46"/>
      <c r="K13" s="7"/>
    </row>
    <row r="14" spans="1:12" s="6" customFormat="1" ht="24">
      <c r="A14" s="5"/>
      <c r="H14" s="46"/>
      <c r="K14" s="7"/>
    </row>
    <row r="15" spans="1:12" s="6" customFormat="1" ht="24">
      <c r="A15" s="5"/>
      <c r="H15" s="46"/>
      <c r="K15" s="7"/>
    </row>
    <row r="16" spans="1:12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</sheetData>
  <mergeCells count="14">
    <mergeCell ref="J5:J6"/>
    <mergeCell ref="K5:L5"/>
    <mergeCell ref="A2:L2"/>
    <mergeCell ref="A3:L3"/>
    <mergeCell ref="A4:L4"/>
    <mergeCell ref="A5:A6"/>
    <mergeCell ref="B5:B6"/>
    <mergeCell ref="C5:C6"/>
    <mergeCell ref="D5:D6"/>
    <mergeCell ref="E5:E6"/>
    <mergeCell ref="F5:F6"/>
    <mergeCell ref="G5:G6"/>
    <mergeCell ref="H5:H6"/>
    <mergeCell ref="I5:I6"/>
  </mergeCells>
  <pageMargins left="0.31496062992125984" right="0.31496062992125984" top="0.55118110236220474" bottom="0.74803149606299213" header="0" footer="0"/>
  <pageSetup paperSize="9" scale="87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L973"/>
  <sheetViews>
    <sheetView topLeftCell="A8" workbookViewId="0">
      <selection activeCell="I7" sqref="I7:I10"/>
    </sheetView>
  </sheetViews>
  <sheetFormatPr defaultColWidth="12.625" defaultRowHeight="15" customHeight="1"/>
  <cols>
    <col min="1" max="1" width="4.875" customWidth="1"/>
    <col min="2" max="2" width="22.375" customWidth="1"/>
    <col min="3" max="3" width="11.875" customWidth="1"/>
    <col min="4" max="4" width="12" customWidth="1"/>
    <col min="5" max="5" width="12.875" customWidth="1"/>
    <col min="6" max="6" width="17.375" customWidth="1"/>
    <col min="7" max="7" width="11.625" customWidth="1"/>
    <col min="8" max="8" width="12.625" customWidth="1"/>
    <col min="9" max="9" width="10.875" customWidth="1"/>
    <col min="10" max="10" width="14.125" customWidth="1"/>
    <col min="11" max="11" width="8.625" customWidth="1"/>
    <col min="12" max="12" width="11.875" customWidth="1"/>
    <col min="13" max="26" width="8.625" customWidth="1"/>
  </cols>
  <sheetData>
    <row r="1" spans="1:12" s="6" customFormat="1" ht="25.5" customHeight="1">
      <c r="A1" s="5"/>
      <c r="K1" s="7"/>
      <c r="L1" s="6" t="s">
        <v>14</v>
      </c>
    </row>
    <row r="2" spans="1:12" s="6" customFormat="1" ht="24">
      <c r="A2" s="79" t="s">
        <v>109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</row>
    <row r="3" spans="1:12" s="6" customFormat="1" ht="24">
      <c r="A3" s="73" t="s">
        <v>16</v>
      </c>
      <c r="B3" s="73"/>
      <c r="C3" s="73"/>
      <c r="D3" s="73"/>
      <c r="E3" s="73"/>
      <c r="F3" s="73"/>
      <c r="G3" s="73"/>
      <c r="H3" s="73"/>
      <c r="I3" s="73"/>
      <c r="J3" s="73"/>
      <c r="K3" s="73"/>
      <c r="L3" s="73"/>
    </row>
    <row r="4" spans="1:12" s="6" customFormat="1" ht="24">
      <c r="A4" s="74" t="s">
        <v>110</v>
      </c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</row>
    <row r="5" spans="1:12" s="6" customFormat="1" ht="24">
      <c r="A5" s="75" t="s">
        <v>1</v>
      </c>
      <c r="B5" s="77" t="s">
        <v>18</v>
      </c>
      <c r="C5" s="68" t="s">
        <v>19</v>
      </c>
      <c r="D5" s="68" t="s">
        <v>11</v>
      </c>
      <c r="E5" s="68" t="s">
        <v>12</v>
      </c>
      <c r="F5" s="68" t="s">
        <v>20</v>
      </c>
      <c r="G5" s="68" t="s">
        <v>21</v>
      </c>
      <c r="H5" s="68" t="s">
        <v>22</v>
      </c>
      <c r="I5" s="68" t="s">
        <v>23</v>
      </c>
      <c r="J5" s="68" t="s">
        <v>13</v>
      </c>
      <c r="K5" s="70" t="s">
        <v>24</v>
      </c>
      <c r="L5" s="71"/>
    </row>
    <row r="6" spans="1:12" s="6" customFormat="1" ht="24">
      <c r="A6" s="76"/>
      <c r="B6" s="78"/>
      <c r="C6" s="69"/>
      <c r="D6" s="69"/>
      <c r="E6" s="69"/>
      <c r="F6" s="69"/>
      <c r="G6" s="69"/>
      <c r="H6" s="69"/>
      <c r="I6" s="69"/>
      <c r="J6" s="69"/>
      <c r="K6" s="9" t="s">
        <v>25</v>
      </c>
      <c r="L6" s="10" t="s">
        <v>26</v>
      </c>
    </row>
    <row r="7" spans="1:12" s="6" customFormat="1" ht="108.75" customHeight="1">
      <c r="A7" s="11">
        <v>1</v>
      </c>
      <c r="B7" s="58" t="s">
        <v>111</v>
      </c>
      <c r="C7" s="13">
        <v>64600</v>
      </c>
      <c r="D7" s="59">
        <v>64600</v>
      </c>
      <c r="E7" s="16" t="s">
        <v>28</v>
      </c>
      <c r="F7" s="15" t="s">
        <v>112</v>
      </c>
      <c r="G7" s="60">
        <v>64600</v>
      </c>
      <c r="H7" s="15" t="s">
        <v>112</v>
      </c>
      <c r="I7" s="60">
        <v>64600</v>
      </c>
      <c r="J7" s="17" t="s">
        <v>30</v>
      </c>
      <c r="K7" s="18" t="s">
        <v>113</v>
      </c>
      <c r="L7" s="19">
        <v>244019</v>
      </c>
    </row>
    <row r="8" spans="1:12" s="6" customFormat="1" ht="101.25">
      <c r="A8" s="11">
        <v>2</v>
      </c>
      <c r="B8" s="58" t="s">
        <v>116</v>
      </c>
      <c r="C8" s="13">
        <v>285000</v>
      </c>
      <c r="D8" s="59">
        <v>285000</v>
      </c>
      <c r="E8" s="16" t="s">
        <v>28</v>
      </c>
      <c r="F8" s="15" t="s">
        <v>66</v>
      </c>
      <c r="G8" s="60">
        <v>285000</v>
      </c>
      <c r="H8" s="15" t="s">
        <v>66</v>
      </c>
      <c r="I8" s="60">
        <v>285000</v>
      </c>
      <c r="J8" s="17" t="s">
        <v>30</v>
      </c>
      <c r="K8" s="18" t="s">
        <v>114</v>
      </c>
      <c r="L8" s="19">
        <v>244020</v>
      </c>
    </row>
    <row r="9" spans="1:12" s="6" customFormat="1" ht="107.25" customHeight="1">
      <c r="A9" s="11">
        <v>3</v>
      </c>
      <c r="B9" s="58" t="s">
        <v>111</v>
      </c>
      <c r="C9" s="13">
        <v>285000</v>
      </c>
      <c r="D9" s="59">
        <v>285000</v>
      </c>
      <c r="E9" s="16" t="s">
        <v>28</v>
      </c>
      <c r="F9" s="15" t="s">
        <v>62</v>
      </c>
      <c r="G9" s="60">
        <v>285000</v>
      </c>
      <c r="H9" s="15" t="s">
        <v>62</v>
      </c>
      <c r="I9" s="60">
        <v>285000</v>
      </c>
      <c r="J9" s="17" t="s">
        <v>30</v>
      </c>
      <c r="K9" s="18" t="s">
        <v>115</v>
      </c>
      <c r="L9" s="19">
        <v>244021</v>
      </c>
    </row>
    <row r="10" spans="1:12" s="6" customFormat="1" ht="24">
      <c r="A10" s="8"/>
      <c r="B10" s="51"/>
      <c r="C10" s="61"/>
      <c r="D10" s="52"/>
      <c r="E10" s="42"/>
      <c r="F10" s="62"/>
      <c r="G10" s="53"/>
      <c r="H10" s="62"/>
      <c r="I10" s="53">
        <f>SUM(I7:I9)</f>
        <v>634600</v>
      </c>
      <c r="J10" s="43"/>
      <c r="K10" s="63"/>
      <c r="L10" s="64"/>
    </row>
    <row r="11" spans="1:12" s="6" customFormat="1" ht="24"/>
    <row r="12" spans="1:12" ht="14.25" customHeight="1"/>
    <row r="13" spans="1:12" ht="14.25" customHeight="1"/>
    <row r="14" spans="1:12" ht="14.25" customHeight="1"/>
    <row r="15" spans="1:12" ht="14.25" customHeight="1"/>
    <row r="16" spans="1:12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</sheetData>
  <mergeCells count="14">
    <mergeCell ref="J5:J6"/>
    <mergeCell ref="K5:L5"/>
    <mergeCell ref="A2:L2"/>
    <mergeCell ref="A3:L3"/>
    <mergeCell ref="A4:L4"/>
    <mergeCell ref="A5:A6"/>
    <mergeCell ref="B5:B6"/>
    <mergeCell ref="C5:C6"/>
    <mergeCell ref="D5:D6"/>
    <mergeCell ref="E5:E6"/>
    <mergeCell ref="F5:F6"/>
    <mergeCell ref="G5:G6"/>
    <mergeCell ref="H5:H6"/>
    <mergeCell ref="I5:I6"/>
  </mergeCells>
  <pageMargins left="0.31496062992125984" right="0.31496062992125984" top="0.55118110236220474" bottom="0.74803149606299213" header="0" footer="0"/>
  <pageSetup paperSize="9" scale="87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980"/>
  <sheetViews>
    <sheetView workbookViewId="0">
      <selection activeCell="I7" sqref="I7:I10"/>
    </sheetView>
  </sheetViews>
  <sheetFormatPr defaultColWidth="12.625" defaultRowHeight="15" customHeight="1"/>
  <cols>
    <col min="1" max="1" width="4.875" customWidth="1"/>
    <col min="2" max="2" width="22.375" customWidth="1"/>
    <col min="3" max="3" width="11.625" customWidth="1"/>
    <col min="4" max="4" width="11.5" customWidth="1"/>
    <col min="5" max="5" width="12.875" customWidth="1"/>
    <col min="6" max="6" width="15.5" customWidth="1"/>
    <col min="7" max="7" width="13.25" customWidth="1"/>
    <col min="8" max="8" width="13.875" customWidth="1"/>
    <col min="9" max="9" width="11.25" customWidth="1"/>
    <col min="10" max="10" width="15.75" customWidth="1"/>
    <col min="11" max="11" width="8.625" customWidth="1"/>
    <col min="12" max="12" width="12.125" customWidth="1"/>
    <col min="13" max="26" width="8.625" customWidth="1"/>
  </cols>
  <sheetData>
    <row r="1" spans="1:12" s="6" customFormat="1" ht="24">
      <c r="A1" s="5"/>
      <c r="K1" s="7"/>
      <c r="L1" s="6" t="s">
        <v>14</v>
      </c>
    </row>
    <row r="2" spans="1:12" s="6" customFormat="1" ht="24">
      <c r="A2" s="79" t="s">
        <v>117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</row>
    <row r="3" spans="1:12" s="6" customFormat="1" ht="24">
      <c r="A3" s="73" t="s">
        <v>16</v>
      </c>
      <c r="B3" s="73"/>
      <c r="C3" s="73"/>
      <c r="D3" s="73"/>
      <c r="E3" s="73"/>
      <c r="F3" s="73"/>
      <c r="G3" s="73"/>
      <c r="H3" s="73"/>
      <c r="I3" s="73"/>
      <c r="J3" s="73"/>
      <c r="K3" s="73"/>
      <c r="L3" s="73"/>
    </row>
    <row r="4" spans="1:12" s="6" customFormat="1" ht="24">
      <c r="A4" s="74" t="s">
        <v>118</v>
      </c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</row>
    <row r="5" spans="1:12" s="6" customFormat="1" ht="24">
      <c r="A5" s="75" t="s">
        <v>1</v>
      </c>
      <c r="B5" s="77" t="s">
        <v>18</v>
      </c>
      <c r="C5" s="68" t="s">
        <v>19</v>
      </c>
      <c r="D5" s="68" t="s">
        <v>11</v>
      </c>
      <c r="E5" s="68" t="s">
        <v>12</v>
      </c>
      <c r="F5" s="68" t="s">
        <v>20</v>
      </c>
      <c r="G5" s="68" t="s">
        <v>21</v>
      </c>
      <c r="H5" s="68" t="s">
        <v>22</v>
      </c>
      <c r="I5" s="68" t="s">
        <v>23</v>
      </c>
      <c r="J5" s="68" t="s">
        <v>13</v>
      </c>
      <c r="K5" s="70" t="s">
        <v>24</v>
      </c>
      <c r="L5" s="71"/>
    </row>
    <row r="6" spans="1:12" s="6" customFormat="1" ht="24">
      <c r="A6" s="76"/>
      <c r="B6" s="78"/>
      <c r="C6" s="69"/>
      <c r="D6" s="69"/>
      <c r="E6" s="69"/>
      <c r="F6" s="69"/>
      <c r="G6" s="69"/>
      <c r="H6" s="69"/>
      <c r="I6" s="69"/>
      <c r="J6" s="69"/>
      <c r="K6" s="9" t="s">
        <v>25</v>
      </c>
      <c r="L6" s="10" t="s">
        <v>26</v>
      </c>
    </row>
    <row r="7" spans="1:12" s="6" customFormat="1" ht="106.5" customHeight="1">
      <c r="A7" s="11">
        <v>1</v>
      </c>
      <c r="B7" s="51" t="s">
        <v>119</v>
      </c>
      <c r="C7" s="13">
        <v>285000</v>
      </c>
      <c r="D7" s="52">
        <v>285000</v>
      </c>
      <c r="E7" s="16" t="s">
        <v>28</v>
      </c>
      <c r="F7" s="15" t="s">
        <v>66</v>
      </c>
      <c r="G7" s="53">
        <v>285000</v>
      </c>
      <c r="H7" s="15" t="s">
        <v>66</v>
      </c>
      <c r="I7" s="53">
        <v>285000</v>
      </c>
      <c r="J7" s="17" t="s">
        <v>30</v>
      </c>
      <c r="K7" s="18" t="s">
        <v>120</v>
      </c>
      <c r="L7" s="19">
        <v>244048</v>
      </c>
    </row>
    <row r="8" spans="1:12" s="6" customFormat="1" ht="101.25">
      <c r="A8" s="11">
        <v>2</v>
      </c>
      <c r="B8" s="54" t="s">
        <v>124</v>
      </c>
      <c r="C8" s="55">
        <v>426000</v>
      </c>
      <c r="D8" s="55">
        <v>426000</v>
      </c>
      <c r="E8" s="16" t="s">
        <v>28</v>
      </c>
      <c r="F8" s="29" t="s">
        <v>66</v>
      </c>
      <c r="G8" s="55">
        <v>426000</v>
      </c>
      <c r="H8" s="12" t="s">
        <v>66</v>
      </c>
      <c r="I8" s="55">
        <v>426000</v>
      </c>
      <c r="J8" s="17" t="s">
        <v>30</v>
      </c>
      <c r="K8" s="18" t="s">
        <v>121</v>
      </c>
      <c r="L8" s="19">
        <v>244061</v>
      </c>
    </row>
    <row r="9" spans="1:12" s="6" customFormat="1" ht="162">
      <c r="A9" s="11">
        <v>3</v>
      </c>
      <c r="B9" s="54" t="s">
        <v>122</v>
      </c>
      <c r="C9" s="55">
        <v>400000</v>
      </c>
      <c r="D9" s="55">
        <v>400000</v>
      </c>
      <c r="E9" s="16" t="s">
        <v>28</v>
      </c>
      <c r="F9" s="15" t="s">
        <v>112</v>
      </c>
      <c r="G9" s="55">
        <v>400000</v>
      </c>
      <c r="H9" s="12" t="s">
        <v>112</v>
      </c>
      <c r="I9" s="55">
        <v>400000</v>
      </c>
      <c r="J9" s="17" t="s">
        <v>30</v>
      </c>
      <c r="K9" s="18" t="s">
        <v>123</v>
      </c>
      <c r="L9" s="19">
        <v>244047</v>
      </c>
    </row>
    <row r="10" spans="1:12" ht="14.25" customHeight="1">
      <c r="I10" s="81">
        <f>SUM(I7:I9)</f>
        <v>1111000</v>
      </c>
    </row>
    <row r="11" spans="1:12" ht="14.25" customHeight="1"/>
    <row r="12" spans="1:12" ht="14.25" customHeight="1"/>
    <row r="13" spans="1:12" ht="14.25" customHeight="1"/>
    <row r="14" spans="1:12" ht="14.25" customHeight="1"/>
    <row r="15" spans="1:12" ht="14.25" customHeight="1"/>
    <row r="16" spans="1:12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</sheetData>
  <mergeCells count="14">
    <mergeCell ref="J5:J6"/>
    <mergeCell ref="K5:L5"/>
    <mergeCell ref="A2:L2"/>
    <mergeCell ref="A3:L3"/>
    <mergeCell ref="A4:L4"/>
    <mergeCell ref="A5:A6"/>
    <mergeCell ref="B5:B6"/>
    <mergeCell ref="C5:C6"/>
    <mergeCell ref="D5:D6"/>
    <mergeCell ref="E5:E6"/>
    <mergeCell ref="F5:F6"/>
    <mergeCell ref="G5:G6"/>
    <mergeCell ref="H5:H6"/>
    <mergeCell ref="I5:I6"/>
  </mergeCells>
  <pageMargins left="0.31496062992125984" right="0.31496062992125984" top="0.55118110236220474" bottom="0.74803149606299213" header="0" footer="0"/>
  <pageSetup paperSize="9" scale="86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L991"/>
  <sheetViews>
    <sheetView topLeftCell="A7" workbookViewId="0">
      <selection activeCell="I7" sqref="I7:I9"/>
    </sheetView>
  </sheetViews>
  <sheetFormatPr defaultColWidth="12.625" defaultRowHeight="15" customHeight="1"/>
  <cols>
    <col min="1" max="1" width="4.875" customWidth="1"/>
    <col min="2" max="2" width="22.375" customWidth="1"/>
    <col min="3" max="3" width="11.625" customWidth="1"/>
    <col min="4" max="4" width="11.5" customWidth="1"/>
    <col min="5" max="5" width="12.875" customWidth="1"/>
    <col min="6" max="6" width="16" customWidth="1"/>
    <col min="7" max="7" width="11.125" customWidth="1"/>
    <col min="8" max="8" width="13.875" customWidth="1"/>
    <col min="9" max="9" width="11.625" customWidth="1"/>
    <col min="10" max="10" width="13.625" customWidth="1"/>
    <col min="11" max="11" width="8.625" customWidth="1"/>
    <col min="12" max="12" width="11.25" customWidth="1"/>
    <col min="13" max="26" width="8.625" customWidth="1"/>
  </cols>
  <sheetData>
    <row r="1" spans="1:12" s="6" customFormat="1" ht="24">
      <c r="A1" s="5"/>
      <c r="K1" s="7"/>
      <c r="L1" s="6" t="s">
        <v>14</v>
      </c>
    </row>
    <row r="2" spans="1:12" s="6" customFormat="1" ht="24">
      <c r="A2" s="79" t="s">
        <v>125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</row>
    <row r="3" spans="1:12" s="6" customFormat="1" ht="24">
      <c r="A3" s="73" t="s">
        <v>16</v>
      </c>
      <c r="B3" s="73"/>
      <c r="C3" s="73"/>
      <c r="D3" s="73"/>
      <c r="E3" s="73"/>
      <c r="F3" s="73"/>
      <c r="G3" s="73"/>
      <c r="H3" s="73"/>
      <c r="I3" s="73"/>
      <c r="J3" s="73"/>
      <c r="K3" s="73"/>
      <c r="L3" s="73"/>
    </row>
    <row r="4" spans="1:12" s="6" customFormat="1" ht="24">
      <c r="A4" s="74" t="s">
        <v>126</v>
      </c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</row>
    <row r="5" spans="1:12" s="6" customFormat="1" ht="24">
      <c r="A5" s="75" t="s">
        <v>1</v>
      </c>
      <c r="B5" s="77" t="s">
        <v>18</v>
      </c>
      <c r="C5" s="68" t="s">
        <v>19</v>
      </c>
      <c r="D5" s="68" t="s">
        <v>11</v>
      </c>
      <c r="E5" s="68" t="s">
        <v>12</v>
      </c>
      <c r="F5" s="68" t="s">
        <v>20</v>
      </c>
      <c r="G5" s="68" t="s">
        <v>21</v>
      </c>
      <c r="H5" s="68" t="s">
        <v>22</v>
      </c>
      <c r="I5" s="68" t="s">
        <v>23</v>
      </c>
      <c r="J5" s="68" t="s">
        <v>13</v>
      </c>
      <c r="K5" s="70" t="s">
        <v>24</v>
      </c>
      <c r="L5" s="71"/>
    </row>
    <row r="6" spans="1:12" s="6" customFormat="1" ht="24">
      <c r="A6" s="76"/>
      <c r="B6" s="78"/>
      <c r="C6" s="69"/>
      <c r="D6" s="69"/>
      <c r="E6" s="69"/>
      <c r="F6" s="69"/>
      <c r="G6" s="69"/>
      <c r="H6" s="69"/>
      <c r="I6" s="69"/>
      <c r="J6" s="69"/>
      <c r="K6" s="9" t="s">
        <v>25</v>
      </c>
      <c r="L6" s="10" t="s">
        <v>26</v>
      </c>
    </row>
    <row r="7" spans="1:12" s="6" customFormat="1" ht="121.5">
      <c r="A7" s="11">
        <v>1</v>
      </c>
      <c r="B7" s="51" t="s">
        <v>128</v>
      </c>
      <c r="C7" s="13">
        <v>400000</v>
      </c>
      <c r="D7" s="52">
        <v>400000</v>
      </c>
      <c r="E7" s="16" t="s">
        <v>28</v>
      </c>
      <c r="F7" s="15" t="s">
        <v>62</v>
      </c>
      <c r="G7" s="53">
        <v>400000</v>
      </c>
      <c r="H7" s="15" t="s">
        <v>62</v>
      </c>
      <c r="I7" s="53">
        <v>400000</v>
      </c>
      <c r="J7" s="17" t="s">
        <v>30</v>
      </c>
      <c r="K7" s="18" t="s">
        <v>123</v>
      </c>
      <c r="L7" s="19">
        <v>244082</v>
      </c>
    </row>
    <row r="8" spans="1:12" s="6" customFormat="1" ht="101.25">
      <c r="A8" s="11">
        <v>2</v>
      </c>
      <c r="B8" s="54" t="s">
        <v>129</v>
      </c>
      <c r="C8" s="55">
        <v>285000</v>
      </c>
      <c r="D8" s="55">
        <v>285000</v>
      </c>
      <c r="E8" s="16" t="s">
        <v>28</v>
      </c>
      <c r="F8" s="29" t="s">
        <v>66</v>
      </c>
      <c r="G8" s="55">
        <v>258000</v>
      </c>
      <c r="H8" s="12" t="s">
        <v>66</v>
      </c>
      <c r="I8" s="55">
        <v>285000</v>
      </c>
      <c r="J8" s="17" t="s">
        <v>30</v>
      </c>
      <c r="K8" s="18" t="s">
        <v>127</v>
      </c>
      <c r="L8" s="19">
        <v>244078</v>
      </c>
    </row>
    <row r="9" spans="1:12" s="6" customFormat="1" ht="24">
      <c r="A9" s="5"/>
      <c r="I9" s="80">
        <f>SUM(I7:I8)</f>
        <v>685000</v>
      </c>
      <c r="K9" s="7"/>
    </row>
    <row r="10" spans="1:12" s="6" customFormat="1" ht="24">
      <c r="A10" s="5"/>
      <c r="K10" s="7"/>
    </row>
    <row r="11" spans="1:12" ht="14.25" customHeight="1"/>
    <row r="12" spans="1:12" ht="14.25" customHeight="1"/>
    <row r="13" spans="1:12" ht="14.25" customHeight="1"/>
    <row r="14" spans="1:12" ht="14.25" customHeight="1"/>
    <row r="15" spans="1:12" ht="14.25" customHeight="1"/>
    <row r="16" spans="1:12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</sheetData>
  <mergeCells count="14">
    <mergeCell ref="J5:J6"/>
    <mergeCell ref="K5:L5"/>
    <mergeCell ref="A2:L2"/>
    <mergeCell ref="A3:L3"/>
    <mergeCell ref="A4:L4"/>
    <mergeCell ref="A5:A6"/>
    <mergeCell ref="B5:B6"/>
    <mergeCell ref="C5:C6"/>
    <mergeCell ref="D5:D6"/>
    <mergeCell ref="E5:E6"/>
    <mergeCell ref="F5:F6"/>
    <mergeCell ref="G5:G6"/>
    <mergeCell ref="H5:H6"/>
    <mergeCell ref="I5:I6"/>
  </mergeCells>
  <pageMargins left="0.31496062992125984" right="0.31496062992125984" top="0.55118110236220474" bottom="0.74803149606299213" header="0" footer="0"/>
  <pageSetup paperSize="9" scale="88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L992"/>
  <sheetViews>
    <sheetView topLeftCell="A8" workbookViewId="0">
      <selection activeCell="I7" sqref="I7:I10"/>
    </sheetView>
  </sheetViews>
  <sheetFormatPr defaultColWidth="12.625" defaultRowHeight="15" customHeight="1"/>
  <cols>
    <col min="1" max="1" width="4.875" customWidth="1"/>
    <col min="2" max="2" width="22.375" customWidth="1"/>
    <col min="3" max="3" width="11.625" customWidth="1"/>
    <col min="4" max="4" width="11.5" customWidth="1"/>
    <col min="5" max="5" width="12.875" customWidth="1"/>
    <col min="6" max="6" width="16.875" customWidth="1"/>
    <col min="7" max="7" width="13.125" customWidth="1"/>
    <col min="8" max="9" width="12.625" customWidth="1"/>
    <col min="10" max="10" width="13.375" customWidth="1"/>
    <col min="11" max="11" width="8.625" customWidth="1"/>
    <col min="12" max="12" width="10.875" customWidth="1"/>
    <col min="13" max="26" width="8.625" customWidth="1"/>
  </cols>
  <sheetData>
    <row r="1" spans="1:12" s="6" customFormat="1" ht="24">
      <c r="A1" s="5"/>
      <c r="K1" s="7"/>
      <c r="L1" s="6" t="s">
        <v>14</v>
      </c>
    </row>
    <row r="2" spans="1:12" s="6" customFormat="1" ht="24">
      <c r="A2" s="79" t="s">
        <v>130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</row>
    <row r="3" spans="1:12" s="6" customFormat="1" ht="24">
      <c r="A3" s="73" t="s">
        <v>16</v>
      </c>
      <c r="B3" s="73"/>
      <c r="C3" s="73"/>
      <c r="D3" s="73"/>
      <c r="E3" s="73"/>
      <c r="F3" s="73"/>
      <c r="G3" s="73"/>
      <c r="H3" s="73"/>
      <c r="I3" s="73"/>
      <c r="J3" s="73"/>
      <c r="K3" s="73"/>
      <c r="L3" s="73"/>
    </row>
    <row r="4" spans="1:12" s="6" customFormat="1" ht="24">
      <c r="A4" s="74" t="s">
        <v>131</v>
      </c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</row>
    <row r="5" spans="1:12" s="6" customFormat="1" ht="24">
      <c r="A5" s="75" t="s">
        <v>1</v>
      </c>
      <c r="B5" s="77" t="s">
        <v>18</v>
      </c>
      <c r="C5" s="68" t="s">
        <v>19</v>
      </c>
      <c r="D5" s="68" t="s">
        <v>11</v>
      </c>
      <c r="E5" s="68" t="s">
        <v>12</v>
      </c>
      <c r="F5" s="68" t="s">
        <v>20</v>
      </c>
      <c r="G5" s="68" t="s">
        <v>21</v>
      </c>
      <c r="H5" s="68" t="s">
        <v>22</v>
      </c>
      <c r="I5" s="68" t="s">
        <v>23</v>
      </c>
      <c r="J5" s="68" t="s">
        <v>13</v>
      </c>
      <c r="K5" s="70" t="s">
        <v>24</v>
      </c>
      <c r="L5" s="71"/>
    </row>
    <row r="6" spans="1:12" s="6" customFormat="1" ht="24">
      <c r="A6" s="76"/>
      <c r="B6" s="78"/>
      <c r="C6" s="69"/>
      <c r="D6" s="69"/>
      <c r="E6" s="69"/>
      <c r="F6" s="69"/>
      <c r="G6" s="69"/>
      <c r="H6" s="69"/>
      <c r="I6" s="69"/>
      <c r="J6" s="69"/>
      <c r="K6" s="9" t="s">
        <v>25</v>
      </c>
      <c r="L6" s="10" t="s">
        <v>26</v>
      </c>
    </row>
    <row r="7" spans="1:12" s="6" customFormat="1" ht="108.75">
      <c r="A7" s="11">
        <v>1</v>
      </c>
      <c r="B7" s="58" t="s">
        <v>136</v>
      </c>
      <c r="C7" s="13">
        <v>285000</v>
      </c>
      <c r="D7" s="59">
        <v>285000</v>
      </c>
      <c r="E7" s="16" t="s">
        <v>28</v>
      </c>
      <c r="F7" s="15" t="s">
        <v>66</v>
      </c>
      <c r="G7" s="60">
        <v>285000</v>
      </c>
      <c r="H7" s="15" t="s">
        <v>66</v>
      </c>
      <c r="I7" s="60">
        <v>285000</v>
      </c>
      <c r="J7" s="17" t="s">
        <v>30</v>
      </c>
      <c r="K7" s="18" t="s">
        <v>132</v>
      </c>
      <c r="L7" s="19">
        <v>244119</v>
      </c>
    </row>
    <row r="8" spans="1:12" s="6" customFormat="1" ht="108.75">
      <c r="A8" s="11">
        <v>2</v>
      </c>
      <c r="B8" s="58" t="s">
        <v>137</v>
      </c>
      <c r="C8" s="13">
        <v>104900</v>
      </c>
      <c r="D8" s="59">
        <v>104900</v>
      </c>
      <c r="E8" s="16" t="s">
        <v>28</v>
      </c>
      <c r="F8" s="15" t="s">
        <v>112</v>
      </c>
      <c r="G8" s="60">
        <v>104900</v>
      </c>
      <c r="H8" s="15" t="s">
        <v>112</v>
      </c>
      <c r="I8" s="60">
        <v>104900</v>
      </c>
      <c r="J8" s="17" t="s">
        <v>30</v>
      </c>
      <c r="K8" s="18" t="s">
        <v>133</v>
      </c>
      <c r="L8" s="19">
        <v>244125</v>
      </c>
    </row>
    <row r="9" spans="1:12" s="6" customFormat="1" ht="108.75">
      <c r="A9" s="11">
        <v>3</v>
      </c>
      <c r="B9" s="58" t="s">
        <v>138</v>
      </c>
      <c r="C9" s="13">
        <v>309000</v>
      </c>
      <c r="D9" s="59">
        <v>309000</v>
      </c>
      <c r="E9" s="16" t="s">
        <v>28</v>
      </c>
      <c r="F9" s="15" t="s">
        <v>62</v>
      </c>
      <c r="G9" s="60">
        <v>309000</v>
      </c>
      <c r="H9" s="15" t="s">
        <v>62</v>
      </c>
      <c r="I9" s="60">
        <v>309000</v>
      </c>
      <c r="J9" s="17" t="s">
        <v>30</v>
      </c>
      <c r="K9" s="18" t="s">
        <v>135</v>
      </c>
      <c r="L9" s="19">
        <v>244131</v>
      </c>
    </row>
    <row r="10" spans="1:12" ht="14.25" customHeight="1">
      <c r="I10" s="81">
        <f>SUM(I7:I9)</f>
        <v>698900</v>
      </c>
    </row>
    <row r="11" spans="1:12" ht="14.25" customHeight="1"/>
    <row r="12" spans="1:12" ht="14.25" customHeight="1"/>
    <row r="13" spans="1:12" ht="14.25" customHeight="1"/>
    <row r="14" spans="1:12" ht="14.25" customHeight="1"/>
    <row r="15" spans="1:12" ht="14.25" customHeight="1"/>
    <row r="16" spans="1:12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</sheetData>
  <mergeCells count="14">
    <mergeCell ref="J5:J6"/>
    <mergeCell ref="K5:L5"/>
    <mergeCell ref="A2:L2"/>
    <mergeCell ref="A3:L3"/>
    <mergeCell ref="A4:L4"/>
    <mergeCell ref="A5:A6"/>
    <mergeCell ref="B5:B6"/>
    <mergeCell ref="C5:C6"/>
    <mergeCell ref="D5:D6"/>
    <mergeCell ref="E5:E6"/>
    <mergeCell ref="F5:F6"/>
    <mergeCell ref="G5:G6"/>
    <mergeCell ref="H5:H6"/>
    <mergeCell ref="I5:I6"/>
  </mergeCells>
  <pageMargins left="0.31496062992125984" right="0.31496062992125984" top="0.55118110236220474" bottom="0.74803149606299213" header="0" footer="0"/>
  <pageSetup paperSize="9" scale="8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13</vt:i4>
      </vt:variant>
      <vt:variant>
        <vt:lpstr>ช่วงที่มีชื่อ</vt:lpstr>
      </vt:variant>
      <vt:variant>
        <vt:i4>12</vt:i4>
      </vt:variant>
    </vt:vector>
  </HeadingPairs>
  <TitlesOfParts>
    <vt:vector size="25" baseType="lpstr">
      <vt:lpstr>ภาพรวม</vt:lpstr>
      <vt:lpstr>ต.ค. 67</vt:lpstr>
      <vt:lpstr>พ.ย. 67</vt:lpstr>
      <vt:lpstr>ธ.ค. 67</vt:lpstr>
      <vt:lpstr>ม.ค. 68</vt:lpstr>
      <vt:lpstr>ก.พ. 68</vt:lpstr>
      <vt:lpstr>มี.ค. 68</vt:lpstr>
      <vt:lpstr>เม.ย. 68</vt:lpstr>
      <vt:lpstr>พ.ค. 68</vt:lpstr>
      <vt:lpstr>มิ.ย. 68</vt:lpstr>
      <vt:lpstr>ก.ค. 68</vt:lpstr>
      <vt:lpstr>ส.ค. 68</vt:lpstr>
      <vt:lpstr>ก.ย. 68</vt:lpstr>
      <vt:lpstr>'เม.ย. 68'!OLE_LINK24</vt:lpstr>
      <vt:lpstr>'ก.ค. 68'!OLE_LINK24</vt:lpstr>
      <vt:lpstr>'ก.พ. 68'!OLE_LINK24</vt:lpstr>
      <vt:lpstr>'ก.ย. 68'!OLE_LINK24</vt:lpstr>
      <vt:lpstr>'ต.ค. 67'!OLE_LINK24</vt:lpstr>
      <vt:lpstr>'ธ.ค. 67'!OLE_LINK24</vt:lpstr>
      <vt:lpstr>'พ.ค. 68'!OLE_LINK24</vt:lpstr>
      <vt:lpstr>'พ.ย. 67'!OLE_LINK24</vt:lpstr>
      <vt:lpstr>'ม.ค. 68'!OLE_LINK24</vt:lpstr>
      <vt:lpstr>'มิ.ย. 68'!OLE_LINK24</vt:lpstr>
      <vt:lpstr>'มี.ค. 68'!OLE_LINK24</vt:lpstr>
      <vt:lpstr>'ส.ค. 68'!OLE_LINK24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Rachanee Chawtrakan</dc:creator>
  <cp:lastModifiedBy>AUY77</cp:lastModifiedBy>
  <cp:lastPrinted>2026-06-26T02:54:27Z</cp:lastPrinted>
  <dcterms:created xsi:type="dcterms:W3CDTF">2025-05-14T04:05:18Z</dcterms:created>
  <dcterms:modified xsi:type="dcterms:W3CDTF">2026-06-26T02:59:24Z</dcterms:modified>
</cp:coreProperties>
</file>